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525"/>
  </bookViews>
  <sheets>
    <sheet name="Sheet1" sheetId="1" r:id="rId1"/>
  </sheets>
  <definedNames>
    <definedName name="_xlnm._FilterDatabase" localSheetId="0" hidden="1">Sheet1!$A$1:$H$315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<sst xmlns="http://schemas.openxmlformats.org/spreadsheetml/2006/main" count="944" uniqueCount="492">
  <si>
    <t>翡翠及各类饰品明细清单</t>
  </si>
  <si>
    <t>序号</t>
  </si>
  <si>
    <t>鉴定编号</t>
  </si>
  <si>
    <t>品类</t>
  </si>
  <si>
    <t>规格（件）</t>
  </si>
  <si>
    <t>单件评估价</t>
  </si>
  <si>
    <t>组包价</t>
  </si>
  <si>
    <t>评估价</t>
  </si>
  <si>
    <t>起拍价</t>
  </si>
  <si>
    <t>QT220380066-0070</t>
  </si>
  <si>
    <t>手镯</t>
  </si>
  <si>
    <t>QT220381081-1084</t>
  </si>
  <si>
    <t>QT220380017-0026</t>
  </si>
  <si>
    <t>QT220380458-0461</t>
  </si>
  <si>
    <t>QT220380503-0506</t>
  </si>
  <si>
    <t>QT220380507-0510</t>
  </si>
  <si>
    <t>QT220381093-1097</t>
  </si>
  <si>
    <t>QT220381102-1105</t>
  </si>
  <si>
    <t>QT220381114-1116</t>
  </si>
  <si>
    <t>QT220380462-0463</t>
  </si>
  <si>
    <t>QT220380464-0467</t>
  </si>
  <si>
    <t>QT220380471-0474</t>
  </si>
  <si>
    <t>QT220380001-0016</t>
  </si>
  <si>
    <t>QT220380046-0065</t>
  </si>
  <si>
    <t>QT220380437-0440</t>
  </si>
  <si>
    <t>QT220380441-0444</t>
  </si>
  <si>
    <t>QT220380445-0448</t>
  </si>
  <si>
    <t>QT220380475-0478</t>
  </si>
  <si>
    <t>QT220380499-0502</t>
  </si>
  <si>
    <t>QT220380905-0908</t>
  </si>
  <si>
    <t>QT220380909-0912</t>
  </si>
  <si>
    <t>QT220380038-0045</t>
  </si>
  <si>
    <t>QT220380433-0436</t>
  </si>
  <si>
    <t>QT220380485-0488</t>
  </si>
  <si>
    <t>QT220380490</t>
  </si>
  <si>
    <t>QT220380027-0030</t>
  </si>
  <si>
    <t>QT220380035-0037</t>
  </si>
  <si>
    <t>QT220380429-0432</t>
  </si>
  <si>
    <t>QT220380468-0470</t>
  </si>
  <si>
    <t>QT220381047-1050</t>
  </si>
  <si>
    <t>QT220381059-1062</t>
  </si>
  <si>
    <t>QT220381085-1088</t>
  </si>
  <si>
    <t>QT220381089-1092</t>
  </si>
  <si>
    <t>QT220380031-0034</t>
  </si>
  <si>
    <t>QT220380079-0083</t>
  </si>
  <si>
    <t>QT220380449-0452</t>
  </si>
  <si>
    <t>QT220380453-0457</t>
  </si>
  <si>
    <t>QT220380479-0484</t>
  </si>
  <si>
    <t>QT220381055-1058</t>
  </si>
  <si>
    <t>QT220380540-0545</t>
  </si>
  <si>
    <t>QT220380084-0087</t>
  </si>
  <si>
    <t>QT220380075-0078</t>
  </si>
  <si>
    <t>QT220380491-0494</t>
  </si>
  <si>
    <t>QT220380495-0498</t>
  </si>
  <si>
    <t>QT220381051-1054</t>
  </si>
  <si>
    <t>QT220380071-0074</t>
  </si>
  <si>
    <t>QT220380489</t>
  </si>
  <si>
    <t>QT220381069-1074</t>
  </si>
  <si>
    <t>QT220381075-1080</t>
  </si>
  <si>
    <t>QT220380254</t>
  </si>
  <si>
    <t>挂件</t>
  </si>
  <si>
    <t>QT220380131</t>
  </si>
  <si>
    <t>QT220380140</t>
  </si>
  <si>
    <t>QT220380255</t>
  </si>
  <si>
    <t>QT220380417-0420</t>
  </si>
  <si>
    <t>QT220381297</t>
  </si>
  <si>
    <t>QT220380521-0527</t>
  </si>
  <si>
    <t>QT220380136</t>
  </si>
  <si>
    <t>QT220381128</t>
  </si>
  <si>
    <t>项链</t>
  </si>
  <si>
    <t>QT220381129</t>
  </si>
  <si>
    <t>QT220381130</t>
  </si>
  <si>
    <t>QT220381131</t>
  </si>
  <si>
    <t>QT220380253</t>
  </si>
  <si>
    <t>21110-21114；21124</t>
  </si>
  <si>
    <t>翡翠挂件</t>
  </si>
  <si>
    <t>/</t>
  </si>
  <si>
    <t>QT220380132</t>
  </si>
  <si>
    <t>QT220380141</t>
  </si>
  <si>
    <t>QT220380142</t>
  </si>
  <si>
    <t>QT220380148</t>
  </si>
  <si>
    <t>QT220380162</t>
  </si>
  <si>
    <t>QT220380164</t>
  </si>
  <si>
    <t>QT220380744-0747</t>
  </si>
  <si>
    <t>QT220381263-1266</t>
  </si>
  <si>
    <t>QT220380413-0416</t>
  </si>
  <si>
    <t>QT220380870</t>
  </si>
  <si>
    <t>QT220380871</t>
  </si>
  <si>
    <t>QT220381120</t>
  </si>
  <si>
    <t>QT220381121</t>
  </si>
  <si>
    <t>QT220381122</t>
  </si>
  <si>
    <t>QT220381123</t>
  </si>
  <si>
    <t>QT220381148-1151</t>
  </si>
  <si>
    <t>QT220381293</t>
  </si>
  <si>
    <t>QT220381294</t>
  </si>
  <si>
    <t>QT220380144</t>
  </si>
  <si>
    <t>QT220380155</t>
  </si>
  <si>
    <t>QT220380156</t>
  </si>
  <si>
    <t>QT220380157</t>
  </si>
  <si>
    <t>QT220380159</t>
  </si>
  <si>
    <t>QT220380163</t>
  </si>
  <si>
    <t>QT220380169</t>
  </si>
  <si>
    <t>QT220380112-0115</t>
  </si>
  <si>
    <t>QT220380357-0360</t>
  </si>
  <si>
    <t>QT220380373-0376</t>
  </si>
  <si>
    <t>QT220380736-0739</t>
  </si>
  <si>
    <t>QT220381009-1012</t>
  </si>
  <si>
    <t>QT220381021-1024</t>
  </si>
  <si>
    <t>QT220381199-1202</t>
  </si>
  <si>
    <t>QT220381207-1211</t>
  </si>
  <si>
    <t>QT220381247</t>
  </si>
  <si>
    <t>QT220381287-1290</t>
  </si>
  <si>
    <t>QT220381291-1292</t>
  </si>
  <si>
    <t>QT220380151</t>
  </si>
  <si>
    <t>QT220380152</t>
  </si>
  <si>
    <t>QT220380344-0347</t>
  </si>
  <si>
    <t>QT220380365-0368</t>
  </si>
  <si>
    <t>QT220381233</t>
  </si>
  <si>
    <t>QT220380146</t>
  </si>
  <si>
    <t>QT220380147</t>
  </si>
  <si>
    <t>QT220380150</t>
  </si>
  <si>
    <t>QT220380154</t>
  </si>
  <si>
    <t>QT220380168</t>
  </si>
  <si>
    <t>QT220380170</t>
  </si>
  <si>
    <t>QT220380256-0259</t>
  </si>
  <si>
    <t>QT220380260-0263</t>
  </si>
  <si>
    <t>QT220380389-0392</t>
  </si>
  <si>
    <t>QT220380393-0396</t>
  </si>
  <si>
    <t>QT220380740-0743</t>
  </si>
  <si>
    <t>QT220380762-0765</t>
  </si>
  <si>
    <t>QT220380806-0809</t>
  </si>
  <si>
    <t>QT220380831-0834</t>
  </si>
  <si>
    <t>QT220380855-0858</t>
  </si>
  <si>
    <t>QT220380859-0862</t>
  </si>
  <si>
    <t>QT220380863-0869</t>
  </si>
  <si>
    <t>QT220380872-0875</t>
  </si>
  <si>
    <t>QT220380887</t>
  </si>
  <si>
    <t>QT220380888</t>
  </si>
  <si>
    <t>QT220380999-1002</t>
  </si>
  <si>
    <t>QT220381124-1127</t>
  </si>
  <si>
    <t>QT220381136-1139</t>
  </si>
  <si>
    <t>QT220381187-1190</t>
  </si>
  <si>
    <t>QT220381195-1198</t>
  </si>
  <si>
    <t>QT220381216-1219</t>
  </si>
  <si>
    <t>QT220381224-1227</t>
  </si>
  <si>
    <t>QT220381232</t>
  </si>
  <si>
    <t>QT220381238</t>
  </si>
  <si>
    <t>QT220381240</t>
  </si>
  <si>
    <t>QT220381242</t>
  </si>
  <si>
    <t>QT220381243</t>
  </si>
  <si>
    <t>QT220381249</t>
  </si>
  <si>
    <t>QT220380171</t>
  </si>
  <si>
    <t>QT220380244-0247</t>
  </si>
  <si>
    <t>QT220380328-0331</t>
  </si>
  <si>
    <t>QT220380361-0364</t>
  </si>
  <si>
    <t>QT220380369-0372</t>
  </si>
  <si>
    <t>QT220380377-0380</t>
  </si>
  <si>
    <t>QT220380425-0428</t>
  </si>
  <si>
    <t>QT220380611-0614</t>
  </si>
  <si>
    <t>QT220380711</t>
  </si>
  <si>
    <t>QT220380835-0838</t>
  </si>
  <si>
    <t>QT220381235</t>
  </si>
  <si>
    <t>QT220381237</t>
  </si>
  <si>
    <t>QT220381241</t>
  </si>
  <si>
    <t>QT220381250</t>
  </si>
  <si>
    <t>QT220380104-0107</t>
  </si>
  <si>
    <t>QT220380143</t>
  </si>
  <si>
    <t>QT220380158</t>
  </si>
  <si>
    <t>QT220380172</t>
  </si>
  <si>
    <t>QT220380175-0178</t>
  </si>
  <si>
    <t>QT220380218-0221</t>
  </si>
  <si>
    <t>QT220380264-0267</t>
  </si>
  <si>
    <t>QT220380528-0531</t>
  </si>
  <si>
    <t>QT220380532-0535</t>
  </si>
  <si>
    <t>QT220380593-0596</t>
  </si>
  <si>
    <t>QT220380601-0604</t>
  </si>
  <si>
    <t>QT220380615-0618</t>
  </si>
  <si>
    <t>QT220380643-0683</t>
  </si>
  <si>
    <t>QT220380692-0695</t>
  </si>
  <si>
    <t>QT220380802-0805</t>
  </si>
  <si>
    <t>QT220380814-0817</t>
  </si>
  <si>
    <t>QT220380947-0950</t>
  </si>
  <si>
    <t>QT220380967-0970</t>
  </si>
  <si>
    <t>QT220380979-0982</t>
  </si>
  <si>
    <t>QT220381132-1135</t>
  </si>
  <si>
    <t>QT220381140-1143</t>
  </si>
  <si>
    <t>QT220381144-1147</t>
  </si>
  <si>
    <t>QT220381191-1194</t>
  </si>
  <si>
    <t>QT220381234</t>
  </si>
  <si>
    <t>QT220381236</t>
  </si>
  <si>
    <t>QT220381239</t>
  </si>
  <si>
    <t>QT220381244</t>
  </si>
  <si>
    <t>QT220381245</t>
  </si>
  <si>
    <t>QT220381248</t>
  </si>
  <si>
    <t>QT220380088-0091</t>
  </si>
  <si>
    <t>QT220380092-0095</t>
  </si>
  <si>
    <t>QT220380100-0103</t>
  </si>
  <si>
    <t>QT220380108-0111</t>
  </si>
  <si>
    <t>QT220380165</t>
  </si>
  <si>
    <t>QT220380166</t>
  </si>
  <si>
    <t>QT220380167</t>
  </si>
  <si>
    <t>QT220380174</t>
  </si>
  <si>
    <t>QT220380179-0209</t>
  </si>
  <si>
    <t>QT220380210-0213</t>
  </si>
  <si>
    <t>QT220380214-0217</t>
  </si>
  <si>
    <t>QT220380332-0335</t>
  </si>
  <si>
    <t>QT220380405-0408</t>
  </si>
  <si>
    <t>QT220380409-0412</t>
  </si>
  <si>
    <t>QT220380421-0424</t>
  </si>
  <si>
    <t>QT220380536-0539</t>
  </si>
  <si>
    <t>QT220380581-0584</t>
  </si>
  <si>
    <t>QT220380589-0592</t>
  </si>
  <si>
    <t>QT220380597-0600</t>
  </si>
  <si>
    <t>QT220380684-0687</t>
  </si>
  <si>
    <t>QT220380708</t>
  </si>
  <si>
    <t>QT220380710</t>
  </si>
  <si>
    <t>QT220380748-0751</t>
  </si>
  <si>
    <t>QT220380758-0761</t>
  </si>
  <si>
    <t>QT220380766-0769</t>
  </si>
  <si>
    <t>QT220380810-0813</t>
  </si>
  <si>
    <t>QT220380822-0829</t>
  </si>
  <si>
    <t>QT220380830</t>
  </si>
  <si>
    <t>配石</t>
  </si>
  <si>
    <t>QT220380839-0842</t>
  </si>
  <si>
    <t>QT220380843</t>
  </si>
  <si>
    <t>QT220380851-0854</t>
  </si>
  <si>
    <t>QT220380929-0932</t>
  </si>
  <si>
    <t>QT220380933-0936</t>
  </si>
  <si>
    <t>QT220380943-0946</t>
  </si>
  <si>
    <t>QT220380983-0986</t>
  </si>
  <si>
    <t>QT220380987-0990</t>
  </si>
  <si>
    <t>QT220381013-1016</t>
  </si>
  <si>
    <t>QT220381017-1020</t>
  </si>
  <si>
    <t>QT220381029-1032</t>
  </si>
  <si>
    <t>QT220381152-1155</t>
  </si>
  <si>
    <t>QT220381156-1170</t>
  </si>
  <si>
    <t>QT220381183-1186</t>
  </si>
  <si>
    <t>QT220381203-1206</t>
  </si>
  <si>
    <t>QT220381246</t>
  </si>
  <si>
    <t>QT220381251</t>
  </si>
  <si>
    <t>QT220381252</t>
  </si>
  <si>
    <t>QT220381253</t>
  </si>
  <si>
    <t>QT220381254</t>
  </si>
  <si>
    <t>QT220381255</t>
  </si>
  <si>
    <t>QT220381256</t>
  </si>
  <si>
    <t>QT220381257</t>
  </si>
  <si>
    <t>QT220381258</t>
  </si>
  <si>
    <t>QT220381271-1274</t>
  </si>
  <si>
    <t>QT220380554-0567</t>
  </si>
  <si>
    <t>QT220380724-0727</t>
  </si>
  <si>
    <t>QT220380222-0225</t>
  </si>
  <si>
    <t>QT220380230-0233</t>
  </si>
  <si>
    <t>QT220380240-0243</t>
  </si>
  <si>
    <t>QT220380316-0319</t>
  </si>
  <si>
    <t>QT220380336-0339</t>
  </si>
  <si>
    <t>QT220380381-0384</t>
  </si>
  <si>
    <t>QT220380385-0388</t>
  </si>
  <si>
    <t>QT220380397-0400</t>
  </si>
  <si>
    <t>QT220380401-0404</t>
  </si>
  <si>
    <t>QT220380550-0553</t>
  </si>
  <si>
    <t>QT220380568-0572</t>
  </si>
  <si>
    <t>QT220380696-0707</t>
  </si>
  <si>
    <t>QT220380720-0723</t>
  </si>
  <si>
    <t>QT220380785-0801</t>
  </si>
  <si>
    <t>QT220380876-0886</t>
  </si>
  <si>
    <t>QT220381267-1270</t>
  </si>
  <si>
    <t>QT220380096-0099</t>
  </si>
  <si>
    <t>QT220380124-0127</t>
  </si>
  <si>
    <t>QT220380145</t>
  </si>
  <si>
    <t>QT220380149</t>
  </si>
  <si>
    <t>QT220380153</t>
  </si>
  <si>
    <t>QT220380160</t>
  </si>
  <si>
    <t>QT220380161</t>
  </si>
  <si>
    <t>QT220380173</t>
  </si>
  <si>
    <t>QT220380268-0309</t>
  </si>
  <si>
    <t>QT220380320-0323</t>
  </si>
  <si>
    <t>QT220380340-0343</t>
  </si>
  <si>
    <t>QT220380511-0514</t>
  </si>
  <si>
    <t>QT220380585-0588</t>
  </si>
  <si>
    <t>QT220380625-0632</t>
  </si>
  <si>
    <t>QT220380847-0850</t>
  </si>
  <si>
    <t>QT220380901-0904</t>
  </si>
  <si>
    <t>QT220380913-0916</t>
  </si>
  <si>
    <t>QT220380921-0924</t>
  </si>
  <si>
    <t>QT220380959-0962</t>
  </si>
  <si>
    <t>QT220381003-1008</t>
  </si>
  <si>
    <t>QT220381025-1028</t>
  </si>
  <si>
    <t>QT220381179-1182</t>
  </si>
  <si>
    <t>QT220380515-0520</t>
  </si>
  <si>
    <t>QT220380709</t>
  </si>
  <si>
    <t>QT220380712-0719</t>
  </si>
  <si>
    <t>QT220380844</t>
  </si>
  <si>
    <t>QT220380845</t>
  </si>
  <si>
    <t>QT220380846</t>
  </si>
  <si>
    <t>QT220381212-1215</t>
  </si>
  <si>
    <t>QT220381220-1223</t>
  </si>
  <si>
    <t>QT220381228-1231</t>
  </si>
  <si>
    <t>QT220380116-0123</t>
  </si>
  <si>
    <t>QT220380234-0239</t>
  </si>
  <si>
    <t>QT220380310-0315</t>
  </si>
  <si>
    <t>QT220380324-0327</t>
  </si>
  <si>
    <t>QT220380348-0352</t>
  </si>
  <si>
    <t>QT220380353-0356</t>
  </si>
  <si>
    <t>QT220380546-0549</t>
  </si>
  <si>
    <t>QT220380573-0576</t>
  </si>
  <si>
    <t>QT220380619-0624</t>
  </si>
  <si>
    <t>QT220380633-0636</t>
  </si>
  <si>
    <t>QT220380752-0757</t>
  </si>
  <si>
    <t>QT220380770-0784</t>
  </si>
  <si>
    <t>QT220380577-0580</t>
  </si>
  <si>
    <t>QT220380605-0610</t>
  </si>
  <si>
    <t>QT220380637-0642</t>
  </si>
  <si>
    <t>QT220380688-0691</t>
  </si>
  <si>
    <t>QT220380728-0735</t>
  </si>
  <si>
    <t>QT220380818-0821</t>
  </si>
  <si>
    <t>QT220380925-0928</t>
  </si>
  <si>
    <t>QT220380963-0966</t>
  </si>
  <si>
    <t>QT220381175-1178</t>
  </si>
  <si>
    <t>QT220381259-1262</t>
  </si>
  <si>
    <t>QT220380226-0229</t>
  </si>
  <si>
    <t>QT220380917-0920</t>
  </si>
  <si>
    <t>QT220380951-0958</t>
  </si>
  <si>
    <t>QT220380971-0978</t>
  </si>
  <si>
    <t>QT220381171-1174</t>
  </si>
  <si>
    <t>QT220380893-0900</t>
  </si>
  <si>
    <t>QT220380937-0942</t>
  </si>
  <si>
    <t>QT220380991-0998</t>
  </si>
  <si>
    <t>QT220380889-0892</t>
  </si>
  <si>
    <t>珠</t>
  </si>
  <si>
    <t>QT220390173-76</t>
  </si>
  <si>
    <t>QT220390436-39</t>
  </si>
  <si>
    <t>QT220390483-86</t>
  </si>
  <si>
    <t>QT220390569-73</t>
  </si>
  <si>
    <t>QT220390047-50</t>
  </si>
  <si>
    <t>QT220390161-68</t>
  </si>
  <si>
    <t>QT220390213-16</t>
  </si>
  <si>
    <t>QT220390402</t>
  </si>
  <si>
    <t>QT220390406</t>
  </si>
  <si>
    <t>QT220390225-28</t>
  </si>
  <si>
    <t>QT220390408</t>
  </si>
  <si>
    <t>QT220390411</t>
  </si>
  <si>
    <t>QT220390587-90</t>
  </si>
  <si>
    <t>QT220390595-99</t>
  </si>
  <si>
    <t>QT220390043-46</t>
  </si>
  <si>
    <t>QT220390053-56</t>
  </si>
  <si>
    <t>QT220390151-54</t>
  </si>
  <si>
    <t>QT220390245-48</t>
  </si>
  <si>
    <t>QT220390256</t>
  </si>
  <si>
    <t>QT220390396</t>
  </si>
  <si>
    <t>QT220390404</t>
  </si>
  <si>
    <t>QT220390405</t>
  </si>
  <si>
    <t>QT220390410</t>
  </si>
  <si>
    <t>QT220390551-54</t>
  </si>
  <si>
    <t>QT220390602-03</t>
  </si>
  <si>
    <t>QT220390027-30</t>
  </si>
  <si>
    <t>QT220390280-83</t>
  </si>
  <si>
    <t>QT220390400</t>
  </si>
  <si>
    <t>QT220390185-88</t>
  </si>
  <si>
    <t>QT220390407</t>
  </si>
  <si>
    <t>QT220390455-58</t>
  </si>
  <si>
    <t>QT220390131-34</t>
  </si>
  <si>
    <t>QT220390039-42</t>
  </si>
  <si>
    <t>QT220390399</t>
  </si>
  <si>
    <t>QT220390448-50</t>
  </si>
  <si>
    <t>QT220390459-62</t>
  </si>
  <si>
    <t>QT220390600-01</t>
  </si>
  <si>
    <t>QT220390201-04</t>
  </si>
  <si>
    <t>QT220390209-12</t>
  </si>
  <si>
    <t>QT220390580-82</t>
  </si>
  <si>
    <t>QT220390177-80</t>
  </si>
  <si>
    <t>QT220390451-54</t>
  </si>
  <si>
    <t>QT220390543-46</t>
  </si>
  <si>
    <t>QT220390051-52</t>
  </si>
  <si>
    <t>QT220390376-79</t>
  </si>
  <si>
    <t>QT220390440-43</t>
  </si>
  <si>
    <t>QT220390463-66</t>
  </si>
  <si>
    <t>QT220390519-22</t>
  </si>
  <si>
    <t>QT220390380-83</t>
  </si>
  <si>
    <t>QT220390428-31</t>
  </si>
  <si>
    <t>QT220390491-94</t>
  </si>
  <si>
    <t>QT220390527-30</t>
  </si>
  <si>
    <t>QT220390078-81</t>
  </si>
  <si>
    <t>QT220390169-72</t>
  </si>
  <si>
    <t>QT220390181-84</t>
  </si>
  <si>
    <t>QT220390257-60</t>
  </si>
  <si>
    <t>QT220390388-91</t>
  </si>
  <si>
    <t>QT220390418-21</t>
  </si>
  <si>
    <t>QT220390444-47</t>
  </si>
  <si>
    <t>QT220390531-38</t>
  </si>
  <si>
    <t>QT220390591-94</t>
  </si>
  <si>
    <t>QT220390189-92</t>
  </si>
  <si>
    <t>QT220390205-08</t>
  </si>
  <si>
    <t>QT220390422-25</t>
  </si>
  <si>
    <t>QT220390487-90</t>
  </si>
  <si>
    <t>QT220390523-26</t>
  </si>
  <si>
    <t>QT220390495-98</t>
  </si>
  <si>
    <t>QT220390221-24</t>
  </si>
  <si>
    <t>QT220390265-71</t>
  </si>
  <si>
    <t>QT220390515-18</t>
  </si>
  <si>
    <t>QT220390539-42</t>
  </si>
  <si>
    <t>QT220390065-77</t>
  </si>
  <si>
    <t>QT220390249-52</t>
  </si>
  <si>
    <t>QT220390276-79</t>
  </si>
  <si>
    <t>QT220390372-75</t>
  </si>
  <si>
    <t>QT220390384-87</t>
  </si>
  <si>
    <t>QT220390414-17</t>
  </si>
  <si>
    <t>QT220390426-27</t>
  </si>
  <si>
    <t>QT220390555-58</t>
  </si>
  <si>
    <t>QT220390565-68</t>
  </si>
  <si>
    <t>QT220390057-60</t>
  </si>
  <si>
    <t>QT220390061-64</t>
  </si>
  <si>
    <t>QT220390155-60</t>
  </si>
  <si>
    <t>QT220390467-70</t>
  </si>
  <si>
    <t>QT220390547-50</t>
  </si>
  <si>
    <t>QT220390574-79</t>
  </si>
  <si>
    <t>QT220390559-64</t>
  </si>
  <si>
    <t>QT220390583-86</t>
  </si>
  <si>
    <t>QT220390085</t>
  </si>
  <si>
    <t>翡翠手镯</t>
  </si>
  <si>
    <t>QT220390091、95、99</t>
  </si>
  <si>
    <t>QT220390107</t>
  </si>
  <si>
    <t>QT220390112-15</t>
  </si>
  <si>
    <t>QT220390005-10</t>
  </si>
  <si>
    <t>QT220390332-35</t>
  </si>
  <si>
    <t>QT220390100-03</t>
  </si>
  <si>
    <t>QT220390127-30</t>
  </si>
  <si>
    <t>QT220390300-03</t>
  </si>
  <si>
    <t>QT220390511-14</t>
  </si>
  <si>
    <t>QT220390261-64</t>
  </si>
  <si>
    <t>QT220390272-75</t>
  </si>
  <si>
    <t>QT220390308-11</t>
  </si>
  <si>
    <t>QT220390316-19</t>
  </si>
  <si>
    <t>QT220390324-27</t>
  </si>
  <si>
    <t>QT220390001-04</t>
  </si>
  <si>
    <t>QT220390011-14</t>
  </si>
  <si>
    <t>QT220390086-87</t>
  </si>
  <si>
    <t>QT220390108-11</t>
  </si>
  <si>
    <t>QT220390123-26</t>
  </si>
  <si>
    <t>QT220390233-36</t>
  </si>
  <si>
    <t>QT220390241-44</t>
  </si>
  <si>
    <t>QT220390312-15</t>
  </si>
  <si>
    <t>QT220390320-23</t>
  </si>
  <si>
    <t>QT220390336-39</t>
  </si>
  <si>
    <t>QT220390340-43</t>
  </si>
  <si>
    <t>QT220390356-67</t>
  </si>
  <si>
    <t>QT220390370</t>
  </si>
  <si>
    <t>QT220390479-82</t>
  </si>
  <si>
    <t>QT220390499-02</t>
  </si>
  <si>
    <t>QT220390135-38</t>
  </si>
  <si>
    <t>QT220390217-20</t>
  </si>
  <si>
    <t>QT220390229-32</t>
  </si>
  <si>
    <t>QT220390284-87</t>
  </si>
  <si>
    <t>QT220390288-91</t>
  </si>
  <si>
    <t>QT220390292-95</t>
  </si>
  <si>
    <t>QT220390304-07</t>
  </si>
  <si>
    <t>QT220390352-55</t>
  </si>
  <si>
    <t>QT220390371</t>
  </si>
  <si>
    <t>QT220390507-10</t>
  </si>
  <si>
    <t>QT220390015-18</t>
  </si>
  <si>
    <t>QT220390116-19</t>
  </si>
  <si>
    <t>QT220390139-42</t>
  </si>
  <si>
    <t>QT220390143-46</t>
  </si>
  <si>
    <t>QT220390147-50</t>
  </si>
  <si>
    <t>QT220390193-96</t>
  </si>
  <si>
    <t>QT220390328-31</t>
  </si>
  <si>
    <t>QT220390471-74</t>
  </si>
  <si>
    <t>QT220390296-99</t>
  </si>
  <si>
    <t>QT220390237-40</t>
  </si>
  <si>
    <t>QT220390344-47</t>
  </si>
  <si>
    <t>QT220390348-51</t>
  </si>
  <si>
    <t>QT220390392-95</t>
  </si>
  <si>
    <t>QT220390503-06</t>
  </si>
  <si>
    <t>QT220390121</t>
  </si>
  <si>
    <t>翡翠项链</t>
  </si>
  <si>
    <t>QT220390122</t>
  </si>
  <si>
    <t>QT220390197-00</t>
  </si>
  <si>
    <t>翡翠戒指</t>
  </si>
  <si>
    <t>QT220390432-35</t>
  </si>
  <si>
    <t>仅检测黄色金属部分，为铜合金（结论仅为表面分析结果）。总质量含塑膜</t>
  </si>
  <si>
    <t>金750挂件</t>
  </si>
  <si>
    <t>总质量含签，Buccellati布契拉提品牌</t>
  </si>
  <si>
    <t>仿珍珠链</t>
  </si>
  <si>
    <t>红外验证；金属部分为铜合金；白色；香奈尔</t>
  </si>
  <si>
    <t>孔雀石坠链</t>
  </si>
  <si>
    <t>红外验证；印记：Au750；绿色；定制，非品牌</t>
  </si>
  <si>
    <t>玻璃耳饰</t>
  </si>
  <si>
    <t>红外验证；无色，金属部分为铜镍合金；香奈尔</t>
  </si>
  <si>
    <t>仿珍珠耳饰</t>
  </si>
  <si>
    <t>红外验证；白色；Dior</t>
  </si>
  <si>
    <r>
      <rPr>
        <sz val="10"/>
        <rFont val="微软雅黑"/>
        <charset val="134"/>
      </rPr>
      <t>红外验证；白色；香奈尔；</t>
    </r>
    <r>
      <rPr>
        <sz val="10"/>
        <color rgb="FFFF0000"/>
        <rFont val="微软雅黑"/>
        <charset val="134"/>
      </rPr>
      <t>一支配件脱落</t>
    </r>
  </si>
  <si>
    <t>链坠</t>
  </si>
  <si>
    <t>红外验证；黄色；香奈尔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</si>
</sst>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宋体"/>
      <charset val="134"/>
      <scheme val="minor"/>
    </font>
    <font>
      <b/>
      <sz val="10"/>
      <color theme="1"/>
      <name val="微软雅黑"/>
      <charset val="134"/>
    </font>
    <font>
      <sz val="10"/>
      <color theme="1"/>
      <name val="微软雅黑"/>
      <charset val="134"/>
    </font>
    <font>
      <sz val="1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FF0000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1" applyNumberFormat="0" applyAlignment="0" applyProtection="0">
      <alignment vertical="center"/>
    </xf>
    <xf numFmtId="0" fontId="13" fillId="4" borderId="12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5" borderId="13" applyNumberFormat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176" fontId="0" fillId="0" borderId="0" xfId="0" applyNumberForma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1" fillId="0" borderId="4" xfId="0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justify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9"/>
  <sheetViews>
    <sheetView tabSelected="1" zoomScale="115" zoomScaleNormal="115" topLeftCell="A309" workbookViewId="0">
      <selection activeCell="E348" sqref="E348:E352"/>
    </sheetView>
  </sheetViews>
  <sheetFormatPr defaultColWidth="9" defaultRowHeight="13.5"/>
  <cols>
    <col min="1" max="1" width="6.625" style="1" customWidth="1"/>
    <col min="2" max="2" width="25.375" style="1" customWidth="1"/>
    <col min="3" max="3" width="9" style="1"/>
    <col min="4" max="4" width="10.125" style="2" customWidth="1"/>
    <col min="5" max="7" width="9" style="1"/>
    <col min="8" max="8" width="12.5" style="1"/>
    <col min="9" max="9" width="66.0833333333333" customWidth="1"/>
  </cols>
  <sheetData>
    <row r="1" ht="16.5" spans="1:9">
      <c r="A1" s="3" t="s">
        <v>0</v>
      </c>
      <c r="B1" s="4"/>
      <c r="C1" s="4"/>
      <c r="D1" s="5"/>
      <c r="E1" s="4"/>
      <c r="F1" s="4"/>
      <c r="G1" s="4"/>
      <c r="H1" s="6"/>
      <c r="I1" s="7"/>
    </row>
    <row r="2" ht="16.5" spans="1:9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7"/>
    </row>
    <row r="3" ht="16.5" spans="1:9">
      <c r="A3" s="10">
        <v>1</v>
      </c>
      <c r="B3" s="11" t="s">
        <v>9</v>
      </c>
      <c r="C3" s="11" t="s">
        <v>10</v>
      </c>
      <c r="D3" s="12">
        <v>44</v>
      </c>
      <c r="E3" s="11">
        <v>8000</v>
      </c>
      <c r="F3" s="11">
        <f>D3*E3</f>
        <v>352000</v>
      </c>
      <c r="G3" s="10">
        <f>SUM(F3:F4)</f>
        <v>401000</v>
      </c>
      <c r="H3" s="13">
        <f>G3*0.7</f>
        <v>280700</v>
      </c>
      <c r="I3" s="7"/>
    </row>
    <row r="4" ht="16.5" spans="1:9">
      <c r="A4" s="14"/>
      <c r="B4" s="11" t="s">
        <v>11</v>
      </c>
      <c r="C4" s="11" t="s">
        <v>10</v>
      </c>
      <c r="D4" s="12">
        <v>7</v>
      </c>
      <c r="E4" s="11">
        <v>7000</v>
      </c>
      <c r="F4" s="11">
        <f t="shared" ref="F4:F65" si="0">D4*E4</f>
        <v>49000</v>
      </c>
      <c r="G4" s="15"/>
      <c r="H4" s="16"/>
      <c r="I4" s="7"/>
    </row>
    <row r="5" ht="16.5" spans="1:9">
      <c r="A5" s="11">
        <v>2</v>
      </c>
      <c r="B5" s="11" t="s">
        <v>12</v>
      </c>
      <c r="C5" s="11" t="s">
        <v>10</v>
      </c>
      <c r="D5" s="12">
        <v>10</v>
      </c>
      <c r="E5" s="11">
        <v>5000</v>
      </c>
      <c r="F5" s="11">
        <f t="shared" si="0"/>
        <v>50000</v>
      </c>
      <c r="G5" s="10">
        <f>SUM(F5:F14)</f>
        <v>402000</v>
      </c>
      <c r="H5" s="13">
        <f>G5*0.7</f>
        <v>281400</v>
      </c>
      <c r="I5" s="7"/>
    </row>
    <row r="6" ht="16.5" spans="1:9">
      <c r="A6" s="11"/>
      <c r="B6" s="11" t="s">
        <v>13</v>
      </c>
      <c r="C6" s="11" t="s">
        <v>10</v>
      </c>
      <c r="D6" s="12">
        <v>8</v>
      </c>
      <c r="E6" s="11">
        <v>5000</v>
      </c>
      <c r="F6" s="11">
        <f t="shared" si="0"/>
        <v>40000</v>
      </c>
      <c r="G6" s="14"/>
      <c r="H6" s="17"/>
      <c r="I6" s="7"/>
    </row>
    <row r="7" ht="16.5" spans="1:9">
      <c r="A7" s="11"/>
      <c r="B7" s="11" t="s">
        <v>14</v>
      </c>
      <c r="C7" s="11" t="s">
        <v>10</v>
      </c>
      <c r="D7" s="12">
        <v>11</v>
      </c>
      <c r="E7" s="11">
        <v>5000</v>
      </c>
      <c r="F7" s="11">
        <f t="shared" si="0"/>
        <v>55000</v>
      </c>
      <c r="G7" s="14"/>
      <c r="H7" s="17"/>
      <c r="I7" s="7"/>
    </row>
    <row r="8" ht="16.5" spans="1:9">
      <c r="A8" s="11"/>
      <c r="B8" s="11" t="s">
        <v>15</v>
      </c>
      <c r="C8" s="11" t="s">
        <v>10</v>
      </c>
      <c r="D8" s="12">
        <v>14</v>
      </c>
      <c r="E8" s="11">
        <v>5000</v>
      </c>
      <c r="F8" s="11">
        <f t="shared" si="0"/>
        <v>70000</v>
      </c>
      <c r="G8" s="14"/>
      <c r="H8" s="17"/>
      <c r="I8" s="7"/>
    </row>
    <row r="9" ht="16.5" spans="1:9">
      <c r="A9" s="11"/>
      <c r="B9" s="11" t="s">
        <v>16</v>
      </c>
      <c r="C9" s="11" t="s">
        <v>10</v>
      </c>
      <c r="D9" s="12">
        <v>10</v>
      </c>
      <c r="E9" s="11">
        <v>5000</v>
      </c>
      <c r="F9" s="11">
        <f t="shared" si="0"/>
        <v>50000</v>
      </c>
      <c r="G9" s="14"/>
      <c r="H9" s="17"/>
      <c r="I9" s="7"/>
    </row>
    <row r="10" ht="16.5" spans="1:9">
      <c r="A10" s="11"/>
      <c r="B10" s="11" t="s">
        <v>17</v>
      </c>
      <c r="C10" s="11" t="s">
        <v>10</v>
      </c>
      <c r="D10" s="12">
        <v>6</v>
      </c>
      <c r="E10" s="11">
        <v>5000</v>
      </c>
      <c r="F10" s="11">
        <f t="shared" si="0"/>
        <v>30000</v>
      </c>
      <c r="G10" s="14"/>
      <c r="H10" s="17"/>
      <c r="I10" s="7"/>
    </row>
    <row r="11" ht="16.5" spans="1:9">
      <c r="A11" s="11"/>
      <c r="B11" s="11" t="s">
        <v>18</v>
      </c>
      <c r="C11" s="11" t="s">
        <v>10</v>
      </c>
      <c r="D11" s="12">
        <v>3</v>
      </c>
      <c r="E11" s="11">
        <v>5000</v>
      </c>
      <c r="F11" s="11">
        <f t="shared" si="0"/>
        <v>15000</v>
      </c>
      <c r="G11" s="14"/>
      <c r="H11" s="17"/>
      <c r="I11" s="7"/>
    </row>
    <row r="12" ht="16.5" spans="1:9">
      <c r="A12" s="11"/>
      <c r="B12" s="11" t="s">
        <v>19</v>
      </c>
      <c r="C12" s="11" t="s">
        <v>10</v>
      </c>
      <c r="D12" s="12">
        <v>2</v>
      </c>
      <c r="E12" s="11">
        <v>4500</v>
      </c>
      <c r="F12" s="11">
        <f t="shared" si="0"/>
        <v>9000</v>
      </c>
      <c r="G12" s="14"/>
      <c r="H12" s="17"/>
      <c r="I12" s="7"/>
    </row>
    <row r="13" ht="16.5" spans="1:9">
      <c r="A13" s="11"/>
      <c r="B13" s="11" t="s">
        <v>20</v>
      </c>
      <c r="C13" s="11" t="s">
        <v>10</v>
      </c>
      <c r="D13" s="12">
        <v>12</v>
      </c>
      <c r="E13" s="11">
        <v>4000</v>
      </c>
      <c r="F13" s="11">
        <f t="shared" si="0"/>
        <v>48000</v>
      </c>
      <c r="G13" s="14"/>
      <c r="H13" s="17"/>
      <c r="I13" s="7"/>
    </row>
    <row r="14" ht="16.5" spans="1:9">
      <c r="A14" s="11"/>
      <c r="B14" s="11" t="s">
        <v>21</v>
      </c>
      <c r="C14" s="11" t="s">
        <v>10</v>
      </c>
      <c r="D14" s="12">
        <v>10</v>
      </c>
      <c r="E14" s="11">
        <v>3500</v>
      </c>
      <c r="F14" s="11">
        <f t="shared" si="0"/>
        <v>35000</v>
      </c>
      <c r="G14" s="15"/>
      <c r="H14" s="16"/>
      <c r="I14" s="7"/>
    </row>
    <row r="15" ht="16.5" spans="1:9">
      <c r="A15" s="10">
        <v>3</v>
      </c>
      <c r="B15" s="11" t="s">
        <v>22</v>
      </c>
      <c r="C15" s="11" t="s">
        <v>10</v>
      </c>
      <c r="D15" s="12">
        <v>16</v>
      </c>
      <c r="E15" s="11">
        <v>3000</v>
      </c>
      <c r="F15" s="11">
        <f t="shared" si="0"/>
        <v>48000</v>
      </c>
      <c r="G15" s="18">
        <f>SUM(F15:F23)</f>
        <v>546000</v>
      </c>
      <c r="H15" s="18">
        <f>G15*0.7</f>
        <v>382200</v>
      </c>
      <c r="I15" s="7"/>
    </row>
    <row r="16" ht="16.5" spans="1:9">
      <c r="A16" s="14"/>
      <c r="B16" s="11" t="s">
        <v>23</v>
      </c>
      <c r="C16" s="11" t="s">
        <v>10</v>
      </c>
      <c r="D16" s="12">
        <v>20</v>
      </c>
      <c r="E16" s="11">
        <v>3000</v>
      </c>
      <c r="F16" s="11">
        <f t="shared" si="0"/>
        <v>60000</v>
      </c>
      <c r="G16" s="18"/>
      <c r="H16" s="18"/>
      <c r="I16" s="7"/>
    </row>
    <row r="17" ht="16.5" spans="1:9">
      <c r="A17" s="14"/>
      <c r="B17" s="11" t="s">
        <v>24</v>
      </c>
      <c r="C17" s="11" t="s">
        <v>10</v>
      </c>
      <c r="D17" s="12">
        <v>10</v>
      </c>
      <c r="E17" s="11">
        <v>3000</v>
      </c>
      <c r="F17" s="11">
        <f t="shared" si="0"/>
        <v>30000</v>
      </c>
      <c r="G17" s="18"/>
      <c r="H17" s="18"/>
      <c r="I17" s="7"/>
    </row>
    <row r="18" ht="16.5" spans="1:9">
      <c r="A18" s="14"/>
      <c r="B18" s="11" t="s">
        <v>25</v>
      </c>
      <c r="C18" s="11" t="s">
        <v>10</v>
      </c>
      <c r="D18" s="12">
        <v>32</v>
      </c>
      <c r="E18" s="11">
        <v>3000</v>
      </c>
      <c r="F18" s="11">
        <f t="shared" si="0"/>
        <v>96000</v>
      </c>
      <c r="G18" s="18"/>
      <c r="H18" s="18"/>
      <c r="I18" s="7"/>
    </row>
    <row r="19" ht="16.5" spans="1:9">
      <c r="A19" s="14"/>
      <c r="B19" s="11" t="s">
        <v>26</v>
      </c>
      <c r="C19" s="11" t="s">
        <v>10</v>
      </c>
      <c r="D19" s="12">
        <v>30</v>
      </c>
      <c r="E19" s="11">
        <v>3000</v>
      </c>
      <c r="F19" s="11">
        <f t="shared" si="0"/>
        <v>90000</v>
      </c>
      <c r="G19" s="18"/>
      <c r="H19" s="18"/>
      <c r="I19" s="7"/>
    </row>
    <row r="20" ht="16.5" spans="1:9">
      <c r="A20" s="14"/>
      <c r="B20" s="11" t="s">
        <v>27</v>
      </c>
      <c r="C20" s="11" t="s">
        <v>10</v>
      </c>
      <c r="D20" s="12">
        <v>40</v>
      </c>
      <c r="E20" s="11">
        <v>3000</v>
      </c>
      <c r="F20" s="11">
        <f t="shared" si="0"/>
        <v>120000</v>
      </c>
      <c r="G20" s="18"/>
      <c r="H20" s="18"/>
      <c r="I20" s="7"/>
    </row>
    <row r="21" ht="16.5" spans="1:9">
      <c r="A21" s="14"/>
      <c r="B21" s="11" t="s">
        <v>28</v>
      </c>
      <c r="C21" s="11" t="s">
        <v>10</v>
      </c>
      <c r="D21" s="12">
        <v>8</v>
      </c>
      <c r="E21" s="11">
        <v>3000</v>
      </c>
      <c r="F21" s="11">
        <f t="shared" si="0"/>
        <v>24000</v>
      </c>
      <c r="G21" s="18"/>
      <c r="H21" s="18"/>
      <c r="I21" s="7"/>
    </row>
    <row r="22" ht="16.5" spans="1:9">
      <c r="A22" s="14"/>
      <c r="B22" s="11" t="s">
        <v>29</v>
      </c>
      <c r="C22" s="11" t="s">
        <v>10</v>
      </c>
      <c r="D22" s="12">
        <v>12</v>
      </c>
      <c r="E22" s="11">
        <v>3000</v>
      </c>
      <c r="F22" s="11">
        <f t="shared" si="0"/>
        <v>36000</v>
      </c>
      <c r="G22" s="18"/>
      <c r="H22" s="18"/>
      <c r="I22" s="7"/>
    </row>
    <row r="23" ht="16.5" spans="1:9">
      <c r="A23" s="15"/>
      <c r="B23" s="11" t="s">
        <v>30</v>
      </c>
      <c r="C23" s="11" t="s">
        <v>10</v>
      </c>
      <c r="D23" s="12">
        <v>14</v>
      </c>
      <c r="E23" s="11">
        <v>3000</v>
      </c>
      <c r="F23" s="11">
        <f t="shared" si="0"/>
        <v>42000</v>
      </c>
      <c r="G23" s="18"/>
      <c r="H23" s="18"/>
      <c r="I23" s="7"/>
    </row>
    <row r="24" ht="16.5" spans="1:9">
      <c r="A24" s="10">
        <v>4</v>
      </c>
      <c r="B24" s="11" t="s">
        <v>31</v>
      </c>
      <c r="C24" s="11" t="s">
        <v>10</v>
      </c>
      <c r="D24" s="12">
        <v>8</v>
      </c>
      <c r="E24" s="11">
        <v>2500</v>
      </c>
      <c r="F24" s="11">
        <f t="shared" si="0"/>
        <v>20000</v>
      </c>
      <c r="G24" s="18">
        <f>SUM(F24:F27)</f>
        <v>817500</v>
      </c>
      <c r="H24" s="18">
        <f>G24*0.7</f>
        <v>572250</v>
      </c>
      <c r="I24" s="7"/>
    </row>
    <row r="25" ht="16.5" spans="1:9">
      <c r="A25" s="14"/>
      <c r="B25" s="11" t="s">
        <v>32</v>
      </c>
      <c r="C25" s="11" t="s">
        <v>10</v>
      </c>
      <c r="D25" s="12">
        <v>100</v>
      </c>
      <c r="E25" s="11">
        <v>2500</v>
      </c>
      <c r="F25" s="11">
        <f t="shared" si="0"/>
        <v>250000</v>
      </c>
      <c r="G25" s="18"/>
      <c r="H25" s="18"/>
      <c r="I25" s="7"/>
    </row>
    <row r="26" ht="16.5" spans="1:9">
      <c r="A26" s="14"/>
      <c r="B26" s="11" t="s">
        <v>33</v>
      </c>
      <c r="C26" s="11" t="s">
        <v>10</v>
      </c>
      <c r="D26" s="12">
        <v>218</v>
      </c>
      <c r="E26" s="11">
        <v>2500</v>
      </c>
      <c r="F26" s="11">
        <f t="shared" si="0"/>
        <v>545000</v>
      </c>
      <c r="G26" s="18"/>
      <c r="H26" s="18"/>
      <c r="I26" s="7"/>
    </row>
    <row r="27" ht="16.5" spans="1:9">
      <c r="A27" s="15"/>
      <c r="B27" s="11" t="s">
        <v>34</v>
      </c>
      <c r="C27" s="11" t="s">
        <v>10</v>
      </c>
      <c r="D27" s="12">
        <v>1</v>
      </c>
      <c r="E27" s="11">
        <v>2500</v>
      </c>
      <c r="F27" s="11">
        <f t="shared" si="0"/>
        <v>2500</v>
      </c>
      <c r="G27" s="18"/>
      <c r="H27" s="18"/>
      <c r="I27" s="7"/>
    </row>
    <row r="28" ht="16.5" spans="1:9">
      <c r="A28" s="10">
        <v>5</v>
      </c>
      <c r="B28" s="11" t="s">
        <v>35</v>
      </c>
      <c r="C28" s="11" t="s">
        <v>10</v>
      </c>
      <c r="D28" s="12">
        <v>35</v>
      </c>
      <c r="E28" s="11">
        <v>2000</v>
      </c>
      <c r="F28" s="11">
        <f t="shared" si="0"/>
        <v>70000</v>
      </c>
      <c r="G28" s="18">
        <f>SUM(F28:F35)</f>
        <v>532000</v>
      </c>
      <c r="H28" s="18">
        <f>G28*0.7</f>
        <v>372400</v>
      </c>
      <c r="I28" s="7"/>
    </row>
    <row r="29" ht="16.5" spans="1:9">
      <c r="A29" s="14"/>
      <c r="B29" s="11" t="s">
        <v>36</v>
      </c>
      <c r="C29" s="11" t="s">
        <v>10</v>
      </c>
      <c r="D29" s="12">
        <v>3</v>
      </c>
      <c r="E29" s="11">
        <v>2000</v>
      </c>
      <c r="F29" s="11">
        <f t="shared" si="0"/>
        <v>6000</v>
      </c>
      <c r="G29" s="18"/>
      <c r="H29" s="18"/>
      <c r="I29" s="7"/>
    </row>
    <row r="30" ht="16.5" spans="1:9">
      <c r="A30" s="14"/>
      <c r="B30" s="11" t="s">
        <v>37</v>
      </c>
      <c r="C30" s="11" t="s">
        <v>10</v>
      </c>
      <c r="D30" s="12">
        <v>144</v>
      </c>
      <c r="E30" s="11">
        <v>2000</v>
      </c>
      <c r="F30" s="11">
        <f t="shared" si="0"/>
        <v>288000</v>
      </c>
      <c r="G30" s="18"/>
      <c r="H30" s="18"/>
      <c r="I30" s="7"/>
    </row>
    <row r="31" ht="16.5" spans="1:9">
      <c r="A31" s="14"/>
      <c r="B31" s="11" t="s">
        <v>38</v>
      </c>
      <c r="C31" s="11" t="s">
        <v>10</v>
      </c>
      <c r="D31" s="12">
        <v>3</v>
      </c>
      <c r="E31" s="11">
        <v>2000</v>
      </c>
      <c r="F31" s="11">
        <f t="shared" si="0"/>
        <v>6000</v>
      </c>
      <c r="G31" s="18"/>
      <c r="H31" s="18"/>
      <c r="I31" s="7"/>
    </row>
    <row r="32" ht="16.5" spans="1:9">
      <c r="A32" s="14"/>
      <c r="B32" s="11" t="s">
        <v>39</v>
      </c>
      <c r="C32" s="11" t="s">
        <v>10</v>
      </c>
      <c r="D32" s="12">
        <v>28</v>
      </c>
      <c r="E32" s="11">
        <v>2000</v>
      </c>
      <c r="F32" s="11">
        <f t="shared" si="0"/>
        <v>56000</v>
      </c>
      <c r="G32" s="18"/>
      <c r="H32" s="18"/>
      <c r="I32" s="7"/>
    </row>
    <row r="33" ht="16.5" spans="1:9">
      <c r="A33" s="14"/>
      <c r="B33" s="11" t="s">
        <v>40</v>
      </c>
      <c r="C33" s="11" t="s">
        <v>10</v>
      </c>
      <c r="D33" s="12">
        <v>36</v>
      </c>
      <c r="E33" s="11">
        <v>2000</v>
      </c>
      <c r="F33" s="11">
        <f t="shared" si="0"/>
        <v>72000</v>
      </c>
      <c r="G33" s="18"/>
      <c r="H33" s="18"/>
      <c r="I33" s="7"/>
    </row>
    <row r="34" ht="16.5" spans="1:9">
      <c r="A34" s="14"/>
      <c r="B34" s="11" t="s">
        <v>41</v>
      </c>
      <c r="C34" s="11" t="s">
        <v>10</v>
      </c>
      <c r="D34" s="12">
        <v>7</v>
      </c>
      <c r="E34" s="11">
        <v>2000</v>
      </c>
      <c r="F34" s="11">
        <f t="shared" si="0"/>
        <v>14000</v>
      </c>
      <c r="G34" s="18"/>
      <c r="H34" s="18"/>
      <c r="I34" s="7"/>
    </row>
    <row r="35" ht="16.5" spans="1:9">
      <c r="A35" s="15"/>
      <c r="B35" s="11" t="s">
        <v>42</v>
      </c>
      <c r="C35" s="11" t="s">
        <v>10</v>
      </c>
      <c r="D35" s="12">
        <v>10</v>
      </c>
      <c r="E35" s="11">
        <v>2000</v>
      </c>
      <c r="F35" s="11">
        <f t="shared" si="0"/>
        <v>20000</v>
      </c>
      <c r="G35" s="18"/>
      <c r="H35" s="18"/>
      <c r="I35" s="7"/>
    </row>
    <row r="36" ht="16.5" spans="1:9">
      <c r="A36" s="10">
        <v>6</v>
      </c>
      <c r="B36" s="11" t="s">
        <v>43</v>
      </c>
      <c r="C36" s="11" t="s">
        <v>10</v>
      </c>
      <c r="D36" s="12">
        <v>18</v>
      </c>
      <c r="E36" s="11">
        <v>1500</v>
      </c>
      <c r="F36" s="11">
        <f t="shared" si="0"/>
        <v>27000</v>
      </c>
      <c r="G36" s="18">
        <f>SUM(F36:F41)</f>
        <v>628500</v>
      </c>
      <c r="H36" s="18">
        <f>G36*0.7</f>
        <v>439950</v>
      </c>
      <c r="I36" s="7"/>
    </row>
    <row r="37" ht="16.5" spans="1:9">
      <c r="A37" s="14"/>
      <c r="B37" s="11" t="s">
        <v>44</v>
      </c>
      <c r="C37" s="11" t="s">
        <v>10</v>
      </c>
      <c r="D37" s="12">
        <v>44</v>
      </c>
      <c r="E37" s="11">
        <v>1500</v>
      </c>
      <c r="F37" s="11">
        <f t="shared" si="0"/>
        <v>66000</v>
      </c>
      <c r="G37" s="18"/>
      <c r="H37" s="18"/>
      <c r="I37" s="7"/>
    </row>
    <row r="38" ht="16.5" spans="1:9">
      <c r="A38" s="14"/>
      <c r="B38" s="11" t="s">
        <v>45</v>
      </c>
      <c r="C38" s="11" t="s">
        <v>10</v>
      </c>
      <c r="D38" s="12">
        <v>19</v>
      </c>
      <c r="E38" s="11">
        <v>1500</v>
      </c>
      <c r="F38" s="11">
        <f t="shared" si="0"/>
        <v>28500</v>
      </c>
      <c r="G38" s="18"/>
      <c r="H38" s="18"/>
      <c r="I38" s="7"/>
    </row>
    <row r="39" ht="16.5" spans="1:9">
      <c r="A39" s="14"/>
      <c r="B39" s="11" t="s">
        <v>46</v>
      </c>
      <c r="C39" s="11" t="s">
        <v>10</v>
      </c>
      <c r="D39" s="12">
        <v>9</v>
      </c>
      <c r="E39" s="11">
        <v>1500</v>
      </c>
      <c r="F39" s="11">
        <f t="shared" si="0"/>
        <v>13500</v>
      </c>
      <c r="G39" s="18"/>
      <c r="H39" s="18"/>
      <c r="I39" s="7"/>
    </row>
    <row r="40" ht="16.5" spans="1:9">
      <c r="A40" s="14"/>
      <c r="B40" s="11" t="s">
        <v>47</v>
      </c>
      <c r="C40" s="11" t="s">
        <v>10</v>
      </c>
      <c r="D40" s="12">
        <v>287</v>
      </c>
      <c r="E40" s="11">
        <v>1500</v>
      </c>
      <c r="F40" s="11">
        <f t="shared" si="0"/>
        <v>430500</v>
      </c>
      <c r="G40" s="18"/>
      <c r="H40" s="18"/>
      <c r="I40" s="7"/>
    </row>
    <row r="41" ht="16.5" spans="1:9">
      <c r="A41" s="15"/>
      <c r="B41" s="11" t="s">
        <v>48</v>
      </c>
      <c r="C41" s="11" t="s">
        <v>10</v>
      </c>
      <c r="D41" s="12">
        <v>42</v>
      </c>
      <c r="E41" s="11">
        <v>1500</v>
      </c>
      <c r="F41" s="11">
        <f t="shared" si="0"/>
        <v>63000</v>
      </c>
      <c r="G41" s="18"/>
      <c r="H41" s="18"/>
      <c r="I41" s="7"/>
    </row>
    <row r="42" ht="16.5" spans="1:9">
      <c r="A42" s="11">
        <v>7</v>
      </c>
      <c r="B42" s="11" t="s">
        <v>49</v>
      </c>
      <c r="C42" s="11" t="s">
        <v>10</v>
      </c>
      <c r="D42" s="12">
        <v>480</v>
      </c>
      <c r="E42" s="11">
        <v>1500</v>
      </c>
      <c r="F42" s="11">
        <f t="shared" si="0"/>
        <v>720000</v>
      </c>
      <c r="G42" s="18">
        <f>F42</f>
        <v>720000</v>
      </c>
      <c r="H42" s="18">
        <f>G42*0.7</f>
        <v>504000</v>
      </c>
      <c r="I42" s="7"/>
    </row>
    <row r="43" ht="16.5" spans="1:9">
      <c r="A43" s="10">
        <v>8</v>
      </c>
      <c r="B43" s="11" t="s">
        <v>50</v>
      </c>
      <c r="C43" s="11" t="s">
        <v>10</v>
      </c>
      <c r="D43" s="12">
        <v>110</v>
      </c>
      <c r="E43" s="11">
        <v>1200</v>
      </c>
      <c r="F43" s="11">
        <f t="shared" si="0"/>
        <v>132000</v>
      </c>
      <c r="G43" s="18">
        <f>SUM(F43:F49)</f>
        <v>357200</v>
      </c>
      <c r="H43" s="18">
        <f>G43*0.7</f>
        <v>250040</v>
      </c>
      <c r="I43" s="7"/>
    </row>
    <row r="44" ht="16.5" spans="1:9">
      <c r="A44" s="14"/>
      <c r="B44" s="11" t="s">
        <v>51</v>
      </c>
      <c r="C44" s="11" t="s">
        <v>10</v>
      </c>
      <c r="D44" s="12">
        <v>90</v>
      </c>
      <c r="E44" s="11">
        <v>1000</v>
      </c>
      <c r="F44" s="11">
        <f t="shared" si="0"/>
        <v>90000</v>
      </c>
      <c r="G44" s="18"/>
      <c r="H44" s="18"/>
      <c r="I44" s="7"/>
    </row>
    <row r="45" ht="16.5" spans="1:9">
      <c r="A45" s="14"/>
      <c r="B45" s="11" t="s">
        <v>52</v>
      </c>
      <c r="C45" s="11" t="s">
        <v>10</v>
      </c>
      <c r="D45" s="12">
        <v>22</v>
      </c>
      <c r="E45" s="11">
        <v>1000</v>
      </c>
      <c r="F45" s="11">
        <f t="shared" si="0"/>
        <v>22000</v>
      </c>
      <c r="G45" s="18"/>
      <c r="H45" s="18"/>
      <c r="I45" s="7"/>
    </row>
    <row r="46" ht="16.5" spans="1:9">
      <c r="A46" s="14"/>
      <c r="B46" s="11" t="s">
        <v>53</v>
      </c>
      <c r="C46" s="11" t="s">
        <v>10</v>
      </c>
      <c r="D46" s="12">
        <v>28</v>
      </c>
      <c r="E46" s="11">
        <v>1000</v>
      </c>
      <c r="F46" s="11">
        <f t="shared" si="0"/>
        <v>28000</v>
      </c>
      <c r="G46" s="18"/>
      <c r="H46" s="18"/>
      <c r="I46" s="7"/>
    </row>
    <row r="47" ht="16.5" spans="1:9">
      <c r="A47" s="14"/>
      <c r="B47" s="11" t="s">
        <v>54</v>
      </c>
      <c r="C47" s="11" t="s">
        <v>10</v>
      </c>
      <c r="D47" s="12">
        <v>30</v>
      </c>
      <c r="E47" s="11">
        <v>1000</v>
      </c>
      <c r="F47" s="11">
        <f t="shared" si="0"/>
        <v>30000</v>
      </c>
      <c r="G47" s="18"/>
      <c r="H47" s="18"/>
      <c r="I47" s="7"/>
    </row>
    <row r="48" ht="16.5" spans="1:9">
      <c r="A48" s="14"/>
      <c r="B48" s="11" t="s">
        <v>55</v>
      </c>
      <c r="C48" s="11" t="s">
        <v>10</v>
      </c>
      <c r="D48" s="12">
        <v>68</v>
      </c>
      <c r="E48" s="11">
        <v>800</v>
      </c>
      <c r="F48" s="11">
        <f t="shared" si="0"/>
        <v>54400</v>
      </c>
      <c r="G48" s="18"/>
      <c r="H48" s="18"/>
      <c r="I48" s="7"/>
    </row>
    <row r="49" ht="16.5" spans="1:9">
      <c r="A49" s="15"/>
      <c r="B49" s="11" t="s">
        <v>56</v>
      </c>
      <c r="C49" s="11" t="s">
        <v>10</v>
      </c>
      <c r="D49" s="12">
        <v>1</v>
      </c>
      <c r="E49" s="11">
        <v>800</v>
      </c>
      <c r="F49" s="11">
        <f t="shared" si="0"/>
        <v>800</v>
      </c>
      <c r="G49" s="18"/>
      <c r="H49" s="18"/>
      <c r="I49" s="7"/>
    </row>
    <row r="50" ht="16.5" spans="1:9">
      <c r="A50" s="10">
        <v>9</v>
      </c>
      <c r="B50" s="11" t="s">
        <v>57</v>
      </c>
      <c r="C50" s="11" t="s">
        <v>10</v>
      </c>
      <c r="D50" s="12">
        <v>308</v>
      </c>
      <c r="E50" s="11">
        <v>500</v>
      </c>
      <c r="F50" s="11">
        <f t="shared" si="0"/>
        <v>154000</v>
      </c>
      <c r="G50" s="18">
        <f>SUM(F50:F51)</f>
        <v>263500</v>
      </c>
      <c r="H50" s="18">
        <f>G50*0.7</f>
        <v>184450</v>
      </c>
      <c r="I50" s="7"/>
    </row>
    <row r="51" ht="16.5" spans="1:9">
      <c r="A51" s="15"/>
      <c r="B51" s="11" t="s">
        <v>58</v>
      </c>
      <c r="C51" s="11" t="s">
        <v>10</v>
      </c>
      <c r="D51" s="12">
        <v>219</v>
      </c>
      <c r="E51" s="11">
        <v>500</v>
      </c>
      <c r="F51" s="11">
        <f t="shared" si="0"/>
        <v>109500</v>
      </c>
      <c r="G51" s="18"/>
      <c r="H51" s="18"/>
      <c r="I51" s="7"/>
    </row>
    <row r="52" ht="16.5" spans="1:9">
      <c r="A52" s="14">
        <v>10</v>
      </c>
      <c r="B52" s="19" t="s">
        <v>59</v>
      </c>
      <c r="C52" s="11" t="s">
        <v>60</v>
      </c>
      <c r="D52" s="12">
        <v>1</v>
      </c>
      <c r="E52" s="11">
        <v>8000</v>
      </c>
      <c r="F52" s="11">
        <f t="shared" si="0"/>
        <v>8000</v>
      </c>
      <c r="G52" s="17">
        <f>SUM(F52:F65)</f>
        <v>235000</v>
      </c>
      <c r="H52" s="17"/>
      <c r="I52" s="7"/>
    </row>
    <row r="53" ht="16.5" spans="1:9">
      <c r="A53" s="14"/>
      <c r="B53" s="19" t="s">
        <v>61</v>
      </c>
      <c r="C53" s="11" t="s">
        <v>60</v>
      </c>
      <c r="D53" s="12">
        <v>1</v>
      </c>
      <c r="E53" s="11">
        <v>5000</v>
      </c>
      <c r="F53" s="11">
        <f t="shared" si="0"/>
        <v>5000</v>
      </c>
      <c r="G53" s="17"/>
      <c r="H53" s="17"/>
      <c r="I53" s="7"/>
    </row>
    <row r="54" ht="16.5" spans="1:9">
      <c r="A54" s="14"/>
      <c r="B54" s="19" t="s">
        <v>62</v>
      </c>
      <c r="C54" s="11" t="s">
        <v>60</v>
      </c>
      <c r="D54" s="12">
        <v>1</v>
      </c>
      <c r="E54" s="11">
        <v>5000</v>
      </c>
      <c r="F54" s="11">
        <f t="shared" si="0"/>
        <v>5000</v>
      </c>
      <c r="G54" s="17"/>
      <c r="H54" s="17"/>
      <c r="I54" s="7"/>
    </row>
    <row r="55" ht="16.5" spans="1:9">
      <c r="A55" s="14"/>
      <c r="B55" s="19" t="s">
        <v>63</v>
      </c>
      <c r="C55" s="11" t="s">
        <v>60</v>
      </c>
      <c r="D55" s="12">
        <v>1</v>
      </c>
      <c r="E55" s="11">
        <v>5000</v>
      </c>
      <c r="F55" s="11">
        <f t="shared" si="0"/>
        <v>5000</v>
      </c>
      <c r="G55" s="17"/>
      <c r="H55" s="17"/>
      <c r="I55" s="7"/>
    </row>
    <row r="56" ht="16.5" spans="1:9">
      <c r="A56" s="14"/>
      <c r="B56" s="19" t="s">
        <v>64</v>
      </c>
      <c r="C56" s="11" t="s">
        <v>60</v>
      </c>
      <c r="D56" s="12">
        <v>5</v>
      </c>
      <c r="E56" s="11">
        <v>5000</v>
      </c>
      <c r="F56" s="11">
        <f t="shared" si="0"/>
        <v>25000</v>
      </c>
      <c r="G56" s="17"/>
      <c r="H56" s="17"/>
      <c r="I56" s="7"/>
    </row>
    <row r="57" ht="16.5" spans="1:9">
      <c r="A57" s="14"/>
      <c r="B57" s="19" t="s">
        <v>65</v>
      </c>
      <c r="C57" s="11" t="s">
        <v>60</v>
      </c>
      <c r="D57" s="12">
        <v>1</v>
      </c>
      <c r="E57" s="11">
        <v>5000</v>
      </c>
      <c r="F57" s="11">
        <f t="shared" si="0"/>
        <v>5000</v>
      </c>
      <c r="G57" s="17"/>
      <c r="H57" s="17"/>
      <c r="I57" s="7"/>
    </row>
    <row r="58" ht="16.5" spans="1:9">
      <c r="A58" s="14"/>
      <c r="B58" s="19" t="s">
        <v>66</v>
      </c>
      <c r="C58" s="11" t="s">
        <v>60</v>
      </c>
      <c r="D58" s="12">
        <v>38</v>
      </c>
      <c r="E58" s="11">
        <v>4000</v>
      </c>
      <c r="F58" s="11">
        <f t="shared" si="0"/>
        <v>152000</v>
      </c>
      <c r="G58" s="17"/>
      <c r="H58" s="17"/>
      <c r="I58" s="7"/>
    </row>
    <row r="59" ht="16.5" spans="1:9">
      <c r="A59" s="14"/>
      <c r="B59" s="19" t="s">
        <v>67</v>
      </c>
      <c r="C59" s="11" t="s">
        <v>60</v>
      </c>
      <c r="D59" s="12">
        <v>1</v>
      </c>
      <c r="E59" s="11">
        <v>3500</v>
      </c>
      <c r="F59" s="11">
        <f t="shared" ref="F59:F64" si="1">D59*E59</f>
        <v>3500</v>
      </c>
      <c r="G59" s="17"/>
      <c r="H59" s="17"/>
      <c r="I59" s="7"/>
    </row>
    <row r="60" ht="16.5" spans="1:9">
      <c r="A60" s="14"/>
      <c r="B60" s="19" t="s">
        <v>68</v>
      </c>
      <c r="C60" s="11" t="s">
        <v>69</v>
      </c>
      <c r="D60" s="12">
        <v>1</v>
      </c>
      <c r="E60" s="11">
        <v>3500</v>
      </c>
      <c r="F60" s="11">
        <f t="shared" si="1"/>
        <v>3500</v>
      </c>
      <c r="G60" s="17"/>
      <c r="H60" s="17"/>
      <c r="I60" s="7"/>
    </row>
    <row r="61" ht="16.5" spans="1:9">
      <c r="A61" s="14"/>
      <c r="B61" s="19" t="s">
        <v>70</v>
      </c>
      <c r="C61" s="11" t="s">
        <v>69</v>
      </c>
      <c r="D61" s="12">
        <v>1</v>
      </c>
      <c r="E61" s="11">
        <v>3500</v>
      </c>
      <c r="F61" s="11">
        <f t="shared" si="1"/>
        <v>3500</v>
      </c>
      <c r="G61" s="17"/>
      <c r="H61" s="17"/>
      <c r="I61" s="7"/>
    </row>
    <row r="62" ht="16.5" spans="1:9">
      <c r="A62" s="14"/>
      <c r="B62" s="19" t="s">
        <v>71</v>
      </c>
      <c r="C62" s="11" t="s">
        <v>69</v>
      </c>
      <c r="D62" s="12">
        <v>1</v>
      </c>
      <c r="E62" s="11">
        <v>3500</v>
      </c>
      <c r="F62" s="11">
        <f t="shared" si="1"/>
        <v>3500</v>
      </c>
      <c r="G62" s="17"/>
      <c r="H62" s="17"/>
      <c r="I62" s="7"/>
    </row>
    <row r="63" ht="16.5" spans="1:9">
      <c r="A63" s="14"/>
      <c r="B63" s="19" t="s">
        <v>72</v>
      </c>
      <c r="C63" s="11" t="s">
        <v>69</v>
      </c>
      <c r="D63" s="12">
        <v>1</v>
      </c>
      <c r="E63" s="11">
        <v>3500</v>
      </c>
      <c r="F63" s="11">
        <f t="shared" si="1"/>
        <v>3500</v>
      </c>
      <c r="G63" s="17"/>
      <c r="H63" s="17"/>
      <c r="I63" s="7"/>
    </row>
    <row r="64" ht="16.5" spans="1:9">
      <c r="A64" s="14"/>
      <c r="B64" s="19" t="s">
        <v>73</v>
      </c>
      <c r="C64" s="11" t="s">
        <v>60</v>
      </c>
      <c r="D64" s="12">
        <v>1</v>
      </c>
      <c r="E64" s="11">
        <v>2000</v>
      </c>
      <c r="F64" s="11">
        <f t="shared" si="1"/>
        <v>2000</v>
      </c>
      <c r="G64" s="17"/>
      <c r="H64" s="17"/>
      <c r="I64" s="7"/>
    </row>
    <row r="65" ht="16.5" spans="1:9">
      <c r="A65" s="15"/>
      <c r="B65" s="20" t="s">
        <v>74</v>
      </c>
      <c r="C65" s="21" t="s">
        <v>75</v>
      </c>
      <c r="D65" s="22">
        <v>6</v>
      </c>
      <c r="E65" s="21" t="s">
        <v>76</v>
      </c>
      <c r="F65" s="22">
        <v>10500</v>
      </c>
      <c r="G65" s="16"/>
      <c r="H65" s="16"/>
      <c r="I65" s="7"/>
    </row>
    <row r="66" ht="16.5" spans="1:9">
      <c r="A66" s="10">
        <v>11</v>
      </c>
      <c r="B66" s="11" t="s">
        <v>77</v>
      </c>
      <c r="C66" s="11" t="s">
        <v>60</v>
      </c>
      <c r="D66" s="12">
        <v>1</v>
      </c>
      <c r="E66" s="11">
        <v>3000</v>
      </c>
      <c r="F66" s="11">
        <f t="shared" ref="F66:F96" si="2">D66*E66</f>
        <v>3000</v>
      </c>
      <c r="G66" s="13">
        <f>SUM(F66:F83)</f>
        <v>205000</v>
      </c>
      <c r="H66" s="13">
        <f>G66*0.7</f>
        <v>143500</v>
      </c>
      <c r="I66" s="7"/>
    </row>
    <row r="67" ht="16.5" spans="1:9">
      <c r="A67" s="14"/>
      <c r="B67" s="11" t="s">
        <v>78</v>
      </c>
      <c r="C67" s="11" t="s">
        <v>60</v>
      </c>
      <c r="D67" s="12">
        <v>1</v>
      </c>
      <c r="E67" s="11">
        <v>3000</v>
      </c>
      <c r="F67" s="11">
        <f t="shared" si="2"/>
        <v>3000</v>
      </c>
      <c r="G67" s="17"/>
      <c r="H67" s="17"/>
      <c r="I67" s="7"/>
    </row>
    <row r="68" ht="16.5" spans="1:9">
      <c r="A68" s="14"/>
      <c r="B68" s="11" t="s">
        <v>79</v>
      </c>
      <c r="C68" s="11" t="s">
        <v>60</v>
      </c>
      <c r="D68" s="12">
        <v>1</v>
      </c>
      <c r="E68" s="11">
        <v>3000</v>
      </c>
      <c r="F68" s="11">
        <f t="shared" si="2"/>
        <v>3000</v>
      </c>
      <c r="G68" s="17"/>
      <c r="H68" s="17"/>
      <c r="I68" s="7"/>
    </row>
    <row r="69" ht="16.5" spans="1:9">
      <c r="A69" s="14"/>
      <c r="B69" s="11" t="s">
        <v>80</v>
      </c>
      <c r="C69" s="11" t="s">
        <v>60</v>
      </c>
      <c r="D69" s="12">
        <v>1</v>
      </c>
      <c r="E69" s="11">
        <v>3000</v>
      </c>
      <c r="F69" s="11">
        <f t="shared" si="2"/>
        <v>3000</v>
      </c>
      <c r="G69" s="17"/>
      <c r="H69" s="17"/>
      <c r="I69" s="7"/>
    </row>
    <row r="70" ht="16.5" spans="1:9">
      <c r="A70" s="14"/>
      <c r="B70" s="11" t="s">
        <v>81</v>
      </c>
      <c r="C70" s="11" t="s">
        <v>60</v>
      </c>
      <c r="D70" s="12">
        <v>1</v>
      </c>
      <c r="E70" s="11">
        <v>3000</v>
      </c>
      <c r="F70" s="11">
        <f t="shared" si="2"/>
        <v>3000</v>
      </c>
      <c r="G70" s="17"/>
      <c r="H70" s="17"/>
      <c r="I70" s="7"/>
    </row>
    <row r="71" ht="16.5" spans="1:9">
      <c r="A71" s="14"/>
      <c r="B71" s="11" t="s">
        <v>82</v>
      </c>
      <c r="C71" s="11" t="s">
        <v>60</v>
      </c>
      <c r="D71" s="12">
        <v>1</v>
      </c>
      <c r="E71" s="11">
        <v>3000</v>
      </c>
      <c r="F71" s="11">
        <f t="shared" si="2"/>
        <v>3000</v>
      </c>
      <c r="G71" s="17"/>
      <c r="H71" s="17"/>
      <c r="I71" s="7"/>
    </row>
    <row r="72" ht="16.5" spans="1:9">
      <c r="A72" s="14"/>
      <c r="B72" s="11" t="s">
        <v>83</v>
      </c>
      <c r="C72" s="11" t="s">
        <v>60</v>
      </c>
      <c r="D72" s="12">
        <v>17</v>
      </c>
      <c r="E72" s="11">
        <v>3000</v>
      </c>
      <c r="F72" s="11">
        <f t="shared" si="2"/>
        <v>51000</v>
      </c>
      <c r="G72" s="17"/>
      <c r="H72" s="17"/>
      <c r="I72" s="7"/>
    </row>
    <row r="73" ht="16.5" spans="1:9">
      <c r="A73" s="14"/>
      <c r="B73" s="11" t="s">
        <v>84</v>
      </c>
      <c r="C73" s="11" t="s">
        <v>60</v>
      </c>
      <c r="D73" s="12">
        <v>17</v>
      </c>
      <c r="E73" s="11">
        <v>3000</v>
      </c>
      <c r="F73" s="11">
        <f t="shared" si="2"/>
        <v>51000</v>
      </c>
      <c r="G73" s="17"/>
      <c r="H73" s="17"/>
      <c r="I73" s="7"/>
    </row>
    <row r="74" ht="16.5" spans="1:9">
      <c r="A74" s="14"/>
      <c r="B74" s="11" t="s">
        <v>85</v>
      </c>
      <c r="C74" s="11" t="s">
        <v>60</v>
      </c>
      <c r="D74" s="12">
        <v>8</v>
      </c>
      <c r="E74" s="11">
        <v>2500</v>
      </c>
      <c r="F74" s="11">
        <f t="shared" si="2"/>
        <v>20000</v>
      </c>
      <c r="G74" s="17"/>
      <c r="H74" s="17"/>
      <c r="I74" s="7"/>
    </row>
    <row r="75" ht="16.5" spans="1:9">
      <c r="A75" s="14"/>
      <c r="B75" s="11" t="s">
        <v>86</v>
      </c>
      <c r="C75" s="11" t="s">
        <v>60</v>
      </c>
      <c r="D75" s="12">
        <v>1</v>
      </c>
      <c r="E75" s="11">
        <v>2500</v>
      </c>
      <c r="F75" s="11">
        <f t="shared" si="2"/>
        <v>2500</v>
      </c>
      <c r="G75" s="17"/>
      <c r="H75" s="17"/>
      <c r="I75" s="7"/>
    </row>
    <row r="76" ht="16.5" spans="1:9">
      <c r="A76" s="14"/>
      <c r="B76" s="11" t="s">
        <v>87</v>
      </c>
      <c r="C76" s="11" t="s">
        <v>60</v>
      </c>
      <c r="D76" s="12">
        <v>1</v>
      </c>
      <c r="E76" s="11">
        <v>2500</v>
      </c>
      <c r="F76" s="11">
        <f t="shared" si="2"/>
        <v>2500</v>
      </c>
      <c r="G76" s="17"/>
      <c r="H76" s="17"/>
      <c r="I76" s="7"/>
    </row>
    <row r="77" ht="16.5" spans="1:9">
      <c r="A77" s="14"/>
      <c r="B77" s="11" t="s">
        <v>88</v>
      </c>
      <c r="C77" s="11" t="s">
        <v>60</v>
      </c>
      <c r="D77" s="12">
        <v>1</v>
      </c>
      <c r="E77" s="11">
        <v>2500</v>
      </c>
      <c r="F77" s="11">
        <f t="shared" si="2"/>
        <v>2500</v>
      </c>
      <c r="G77" s="17"/>
      <c r="H77" s="17"/>
      <c r="I77" s="7"/>
    </row>
    <row r="78" ht="16.5" spans="1:9">
      <c r="A78" s="14"/>
      <c r="B78" s="11" t="s">
        <v>89</v>
      </c>
      <c r="C78" s="11" t="s">
        <v>60</v>
      </c>
      <c r="D78" s="12">
        <v>1</v>
      </c>
      <c r="E78" s="11">
        <v>2500</v>
      </c>
      <c r="F78" s="11">
        <f t="shared" si="2"/>
        <v>2500</v>
      </c>
      <c r="G78" s="17"/>
      <c r="H78" s="17"/>
      <c r="I78" s="7"/>
    </row>
    <row r="79" ht="16.5" spans="1:9">
      <c r="A79" s="14"/>
      <c r="B79" s="11" t="s">
        <v>90</v>
      </c>
      <c r="C79" s="11" t="s">
        <v>60</v>
      </c>
      <c r="D79" s="12">
        <v>1</v>
      </c>
      <c r="E79" s="11">
        <v>2500</v>
      </c>
      <c r="F79" s="11">
        <f t="shared" si="2"/>
        <v>2500</v>
      </c>
      <c r="G79" s="17"/>
      <c r="H79" s="17"/>
      <c r="I79" s="7"/>
    </row>
    <row r="80" ht="16.5" spans="1:9">
      <c r="A80" s="14"/>
      <c r="B80" s="11" t="s">
        <v>91</v>
      </c>
      <c r="C80" s="11" t="s">
        <v>60</v>
      </c>
      <c r="D80" s="12">
        <v>1</v>
      </c>
      <c r="E80" s="11">
        <v>2500</v>
      </c>
      <c r="F80" s="11">
        <f t="shared" si="2"/>
        <v>2500</v>
      </c>
      <c r="G80" s="17"/>
      <c r="H80" s="17"/>
      <c r="I80" s="7"/>
    </row>
    <row r="81" ht="16.5" spans="1:9">
      <c r="A81" s="14"/>
      <c r="B81" s="11" t="s">
        <v>92</v>
      </c>
      <c r="C81" s="11" t="s">
        <v>60</v>
      </c>
      <c r="D81" s="12">
        <v>18</v>
      </c>
      <c r="E81" s="11">
        <v>2500</v>
      </c>
      <c r="F81" s="11">
        <f t="shared" si="2"/>
        <v>45000</v>
      </c>
      <c r="G81" s="17"/>
      <c r="H81" s="17"/>
      <c r="I81" s="7"/>
    </row>
    <row r="82" ht="16.5" spans="1:9">
      <c r="A82" s="14"/>
      <c r="B82" s="11" t="s">
        <v>93</v>
      </c>
      <c r="C82" s="11" t="s">
        <v>60</v>
      </c>
      <c r="D82" s="12">
        <v>1</v>
      </c>
      <c r="E82" s="11">
        <v>2500</v>
      </c>
      <c r="F82" s="11">
        <f t="shared" si="2"/>
        <v>2500</v>
      </c>
      <c r="G82" s="17"/>
      <c r="H82" s="17"/>
      <c r="I82" s="7"/>
    </row>
    <row r="83" ht="16.5" spans="1:9">
      <c r="A83" s="15"/>
      <c r="B83" s="11" t="s">
        <v>94</v>
      </c>
      <c r="C83" s="11" t="s">
        <v>60</v>
      </c>
      <c r="D83" s="12">
        <v>1</v>
      </c>
      <c r="E83" s="11">
        <v>2500</v>
      </c>
      <c r="F83" s="11">
        <f t="shared" si="2"/>
        <v>2500</v>
      </c>
      <c r="G83" s="16"/>
      <c r="H83" s="16"/>
      <c r="I83" s="7"/>
    </row>
    <row r="84" ht="16.5" spans="1:9">
      <c r="A84" s="10">
        <v>12</v>
      </c>
      <c r="B84" s="11" t="s">
        <v>95</v>
      </c>
      <c r="C84" s="11" t="s">
        <v>60</v>
      </c>
      <c r="D84" s="12">
        <v>1</v>
      </c>
      <c r="E84" s="11">
        <v>2000</v>
      </c>
      <c r="F84" s="11">
        <f t="shared" si="2"/>
        <v>2000</v>
      </c>
      <c r="G84" s="18">
        <f>SUM(F84:F101)</f>
        <v>350000</v>
      </c>
      <c r="H84" s="18">
        <f>G84*0.7</f>
        <v>245000</v>
      </c>
      <c r="I84" s="7"/>
    </row>
    <row r="85" ht="16.5" spans="1:9">
      <c r="A85" s="14"/>
      <c r="B85" s="11" t="s">
        <v>96</v>
      </c>
      <c r="C85" s="11" t="s">
        <v>60</v>
      </c>
      <c r="D85" s="12">
        <v>1</v>
      </c>
      <c r="E85" s="11">
        <v>2000</v>
      </c>
      <c r="F85" s="11">
        <f t="shared" si="2"/>
        <v>2000</v>
      </c>
      <c r="G85" s="18"/>
      <c r="H85" s="18"/>
      <c r="I85" s="7"/>
    </row>
    <row r="86" ht="16.5" spans="1:9">
      <c r="A86" s="14"/>
      <c r="B86" s="11" t="s">
        <v>97</v>
      </c>
      <c r="C86" s="11" t="s">
        <v>60</v>
      </c>
      <c r="D86" s="12">
        <v>1</v>
      </c>
      <c r="E86" s="11">
        <v>2000</v>
      </c>
      <c r="F86" s="11">
        <f t="shared" si="2"/>
        <v>2000</v>
      </c>
      <c r="G86" s="18"/>
      <c r="H86" s="18"/>
      <c r="I86" s="7"/>
    </row>
    <row r="87" ht="16.5" spans="1:9">
      <c r="A87" s="14"/>
      <c r="B87" s="11" t="s">
        <v>98</v>
      </c>
      <c r="C87" s="11" t="s">
        <v>60</v>
      </c>
      <c r="D87" s="12">
        <v>1</v>
      </c>
      <c r="E87" s="11">
        <v>2000</v>
      </c>
      <c r="F87" s="11">
        <f t="shared" si="2"/>
        <v>2000</v>
      </c>
      <c r="G87" s="18"/>
      <c r="H87" s="18"/>
      <c r="I87" s="7"/>
    </row>
    <row r="88" ht="16.5" spans="1:9">
      <c r="A88" s="14"/>
      <c r="B88" s="11" t="s">
        <v>99</v>
      </c>
      <c r="C88" s="11" t="s">
        <v>60</v>
      </c>
      <c r="D88" s="12">
        <v>1</v>
      </c>
      <c r="E88" s="11">
        <v>2000</v>
      </c>
      <c r="F88" s="11">
        <f t="shared" si="2"/>
        <v>2000</v>
      </c>
      <c r="G88" s="18"/>
      <c r="H88" s="18"/>
      <c r="I88" s="7"/>
    </row>
    <row r="89" ht="16.5" spans="1:9">
      <c r="A89" s="14"/>
      <c r="B89" s="11" t="s">
        <v>100</v>
      </c>
      <c r="C89" s="11" t="s">
        <v>60</v>
      </c>
      <c r="D89" s="12">
        <v>1</v>
      </c>
      <c r="E89" s="11">
        <v>2000</v>
      </c>
      <c r="F89" s="11">
        <f t="shared" si="2"/>
        <v>2000</v>
      </c>
      <c r="G89" s="18"/>
      <c r="H89" s="18"/>
      <c r="I89" s="7"/>
    </row>
    <row r="90" ht="16.5" spans="1:9">
      <c r="A90" s="14"/>
      <c r="B90" s="11" t="s">
        <v>101</v>
      </c>
      <c r="C90" s="11" t="s">
        <v>60</v>
      </c>
      <c r="D90" s="12">
        <v>1</v>
      </c>
      <c r="E90" s="11">
        <v>2000</v>
      </c>
      <c r="F90" s="11">
        <f t="shared" si="2"/>
        <v>2000</v>
      </c>
      <c r="G90" s="18"/>
      <c r="H90" s="18"/>
      <c r="I90" s="7"/>
    </row>
    <row r="91" ht="16.5" spans="1:9">
      <c r="A91" s="14"/>
      <c r="B91" s="11" t="s">
        <v>102</v>
      </c>
      <c r="C91" s="11" t="s">
        <v>60</v>
      </c>
      <c r="D91" s="12">
        <v>28</v>
      </c>
      <c r="E91" s="11">
        <v>2000</v>
      </c>
      <c r="F91" s="11">
        <f t="shared" si="2"/>
        <v>56000</v>
      </c>
      <c r="G91" s="18"/>
      <c r="H91" s="18"/>
      <c r="I91" s="7"/>
    </row>
    <row r="92" ht="16.5" spans="1:9">
      <c r="A92" s="14"/>
      <c r="B92" s="11" t="s">
        <v>103</v>
      </c>
      <c r="C92" s="11" t="s">
        <v>60</v>
      </c>
      <c r="D92" s="12">
        <v>30</v>
      </c>
      <c r="E92" s="11">
        <v>2000</v>
      </c>
      <c r="F92" s="11">
        <f t="shared" si="2"/>
        <v>60000</v>
      </c>
      <c r="G92" s="18"/>
      <c r="H92" s="18"/>
      <c r="I92" s="7"/>
    </row>
    <row r="93" ht="16.5" spans="1:9">
      <c r="A93" s="14"/>
      <c r="B93" s="11" t="s">
        <v>104</v>
      </c>
      <c r="C93" s="11" t="s">
        <v>60</v>
      </c>
      <c r="D93" s="12">
        <v>6</v>
      </c>
      <c r="E93" s="11">
        <v>2000</v>
      </c>
      <c r="F93" s="11">
        <f t="shared" si="2"/>
        <v>12000</v>
      </c>
      <c r="G93" s="18"/>
      <c r="H93" s="18"/>
      <c r="I93" s="7"/>
    </row>
    <row r="94" ht="16.5" spans="1:9">
      <c r="A94" s="14"/>
      <c r="B94" s="11" t="s">
        <v>105</v>
      </c>
      <c r="C94" s="11" t="s">
        <v>60</v>
      </c>
      <c r="D94" s="12">
        <v>20</v>
      </c>
      <c r="E94" s="11">
        <v>2000</v>
      </c>
      <c r="F94" s="11">
        <f t="shared" si="2"/>
        <v>40000</v>
      </c>
      <c r="G94" s="18"/>
      <c r="H94" s="18"/>
      <c r="I94" s="7"/>
    </row>
    <row r="95" ht="16.5" spans="1:9">
      <c r="A95" s="14"/>
      <c r="B95" s="11" t="s">
        <v>106</v>
      </c>
      <c r="C95" s="11" t="s">
        <v>60</v>
      </c>
      <c r="D95" s="12">
        <v>24</v>
      </c>
      <c r="E95" s="11">
        <v>2000</v>
      </c>
      <c r="F95" s="11">
        <f t="shared" si="2"/>
        <v>48000</v>
      </c>
      <c r="G95" s="18"/>
      <c r="H95" s="18"/>
      <c r="I95" s="7"/>
    </row>
    <row r="96" ht="16.5" spans="1:9">
      <c r="A96" s="14"/>
      <c r="B96" s="11" t="s">
        <v>107</v>
      </c>
      <c r="C96" s="11" t="s">
        <v>60</v>
      </c>
      <c r="D96" s="12">
        <v>20</v>
      </c>
      <c r="E96" s="11">
        <v>2000</v>
      </c>
      <c r="F96" s="11">
        <f t="shared" si="2"/>
        <v>40000</v>
      </c>
      <c r="G96" s="18"/>
      <c r="H96" s="18"/>
      <c r="I96" s="7"/>
    </row>
    <row r="97" ht="16.5" spans="1:9">
      <c r="A97" s="14"/>
      <c r="B97" s="11" t="s">
        <v>108</v>
      </c>
      <c r="C97" s="11" t="s">
        <v>60</v>
      </c>
      <c r="D97" s="12">
        <v>25</v>
      </c>
      <c r="E97" s="11">
        <v>2000</v>
      </c>
      <c r="F97" s="11">
        <f t="shared" ref="F97:F128" si="3">D97*E97</f>
        <v>50000</v>
      </c>
      <c r="G97" s="18"/>
      <c r="H97" s="18"/>
      <c r="I97" s="7"/>
    </row>
    <row r="98" ht="16.5" spans="1:9">
      <c r="A98" s="14"/>
      <c r="B98" s="11" t="s">
        <v>109</v>
      </c>
      <c r="C98" s="11" t="s">
        <v>60</v>
      </c>
      <c r="D98" s="12">
        <v>5</v>
      </c>
      <c r="E98" s="11">
        <v>2000</v>
      </c>
      <c r="F98" s="11">
        <f t="shared" si="3"/>
        <v>10000</v>
      </c>
      <c r="G98" s="18"/>
      <c r="H98" s="18"/>
      <c r="I98" s="7"/>
    </row>
    <row r="99" ht="16.5" spans="1:9">
      <c r="A99" s="14"/>
      <c r="B99" s="11" t="s">
        <v>110</v>
      </c>
      <c r="C99" s="11" t="s">
        <v>60</v>
      </c>
      <c r="D99" s="12">
        <v>1</v>
      </c>
      <c r="E99" s="11">
        <v>2000</v>
      </c>
      <c r="F99" s="11">
        <f t="shared" si="3"/>
        <v>2000</v>
      </c>
      <c r="G99" s="18"/>
      <c r="H99" s="18"/>
      <c r="I99" s="7"/>
    </row>
    <row r="100" ht="16.5" spans="1:9">
      <c r="A100" s="14"/>
      <c r="B100" s="11" t="s">
        <v>111</v>
      </c>
      <c r="C100" s="11" t="s">
        <v>60</v>
      </c>
      <c r="D100" s="12">
        <v>7</v>
      </c>
      <c r="E100" s="11">
        <v>2000</v>
      </c>
      <c r="F100" s="11">
        <f t="shared" si="3"/>
        <v>14000</v>
      </c>
      <c r="G100" s="18"/>
      <c r="H100" s="18"/>
      <c r="I100" s="7"/>
    </row>
    <row r="101" ht="16.5" spans="1:9">
      <c r="A101" s="15"/>
      <c r="B101" s="11" t="s">
        <v>112</v>
      </c>
      <c r="C101" s="11" t="s">
        <v>60</v>
      </c>
      <c r="D101" s="12">
        <v>2</v>
      </c>
      <c r="E101" s="11">
        <v>2000</v>
      </c>
      <c r="F101" s="11">
        <f t="shared" si="3"/>
        <v>4000</v>
      </c>
      <c r="G101" s="18"/>
      <c r="H101" s="18"/>
      <c r="I101" s="7"/>
    </row>
    <row r="102" ht="16.5" spans="1:9">
      <c r="A102" s="10">
        <v>13</v>
      </c>
      <c r="B102" s="11" t="s">
        <v>113</v>
      </c>
      <c r="C102" s="11" t="s">
        <v>60</v>
      </c>
      <c r="D102" s="12">
        <v>1</v>
      </c>
      <c r="E102" s="11">
        <v>1800</v>
      </c>
      <c r="F102" s="11">
        <f t="shared" si="3"/>
        <v>1800</v>
      </c>
      <c r="G102" s="18">
        <f>SUM(F102:F106)</f>
        <v>129600</v>
      </c>
      <c r="H102" s="18">
        <f>G102*0.7</f>
        <v>90720</v>
      </c>
      <c r="I102" s="7"/>
    </row>
    <row r="103" ht="16.5" spans="1:9">
      <c r="A103" s="14"/>
      <c r="B103" s="11" t="s">
        <v>114</v>
      </c>
      <c r="C103" s="11" t="s">
        <v>60</v>
      </c>
      <c r="D103" s="12">
        <v>1</v>
      </c>
      <c r="E103" s="11">
        <v>1800</v>
      </c>
      <c r="F103" s="11">
        <f t="shared" si="3"/>
        <v>1800</v>
      </c>
      <c r="G103" s="18"/>
      <c r="H103" s="18"/>
      <c r="I103" s="7"/>
    </row>
    <row r="104" ht="16.5" spans="1:9">
      <c r="A104" s="14"/>
      <c r="B104" s="11" t="s">
        <v>115</v>
      </c>
      <c r="C104" s="11" t="s">
        <v>60</v>
      </c>
      <c r="D104" s="12">
        <v>60</v>
      </c>
      <c r="E104" s="11">
        <v>1800</v>
      </c>
      <c r="F104" s="11">
        <f t="shared" si="3"/>
        <v>108000</v>
      </c>
      <c r="G104" s="18"/>
      <c r="H104" s="18"/>
      <c r="I104" s="7"/>
    </row>
    <row r="105" ht="16.5" spans="1:9">
      <c r="A105" s="14"/>
      <c r="B105" s="11" t="s">
        <v>116</v>
      </c>
      <c r="C105" s="11" t="s">
        <v>60</v>
      </c>
      <c r="D105" s="12">
        <v>9</v>
      </c>
      <c r="E105" s="11">
        <v>1800</v>
      </c>
      <c r="F105" s="11">
        <f t="shared" si="3"/>
        <v>16200</v>
      </c>
      <c r="G105" s="18"/>
      <c r="H105" s="18"/>
      <c r="I105" s="7"/>
    </row>
    <row r="106" ht="16.5" spans="1:9">
      <c r="A106" s="15"/>
      <c r="B106" s="11" t="s">
        <v>117</v>
      </c>
      <c r="C106" s="11" t="s">
        <v>60</v>
      </c>
      <c r="D106" s="12">
        <v>1</v>
      </c>
      <c r="E106" s="11">
        <v>1800</v>
      </c>
      <c r="F106" s="11">
        <f t="shared" si="3"/>
        <v>1800</v>
      </c>
      <c r="G106" s="18"/>
      <c r="H106" s="18"/>
      <c r="I106" s="7"/>
    </row>
    <row r="107" ht="16.5" spans="1:9">
      <c r="A107" s="10">
        <v>14</v>
      </c>
      <c r="B107" s="11" t="s">
        <v>118</v>
      </c>
      <c r="C107" s="11" t="s">
        <v>60</v>
      </c>
      <c r="D107" s="12">
        <v>1</v>
      </c>
      <c r="E107" s="11">
        <v>1500</v>
      </c>
      <c r="F107" s="11">
        <f t="shared" si="3"/>
        <v>1500</v>
      </c>
      <c r="G107" s="18">
        <f>SUM(F107:F120)</f>
        <v>322500</v>
      </c>
      <c r="H107" s="18">
        <f>G107*0.7</f>
        <v>225750</v>
      </c>
      <c r="I107" s="7"/>
    </row>
    <row r="108" ht="16.5" spans="1:9">
      <c r="A108" s="14"/>
      <c r="B108" s="11" t="s">
        <v>119</v>
      </c>
      <c r="C108" s="11" t="s">
        <v>60</v>
      </c>
      <c r="D108" s="12">
        <v>1</v>
      </c>
      <c r="E108" s="11">
        <v>1500</v>
      </c>
      <c r="F108" s="11">
        <f t="shared" si="3"/>
        <v>1500</v>
      </c>
      <c r="G108" s="18"/>
      <c r="H108" s="18"/>
      <c r="I108" s="7"/>
    </row>
    <row r="109" ht="16.5" spans="1:9">
      <c r="A109" s="14"/>
      <c r="B109" s="11" t="s">
        <v>120</v>
      </c>
      <c r="C109" s="11" t="s">
        <v>60</v>
      </c>
      <c r="D109" s="12">
        <v>1</v>
      </c>
      <c r="E109" s="11">
        <v>1500</v>
      </c>
      <c r="F109" s="11">
        <f t="shared" si="3"/>
        <v>1500</v>
      </c>
      <c r="G109" s="18"/>
      <c r="H109" s="18"/>
      <c r="I109" s="7"/>
    </row>
    <row r="110" ht="16.5" spans="1:9">
      <c r="A110" s="14"/>
      <c r="B110" s="11" t="s">
        <v>121</v>
      </c>
      <c r="C110" s="11" t="s">
        <v>60</v>
      </c>
      <c r="D110" s="12">
        <v>1</v>
      </c>
      <c r="E110" s="11">
        <v>1500</v>
      </c>
      <c r="F110" s="11">
        <f t="shared" si="3"/>
        <v>1500</v>
      </c>
      <c r="G110" s="18"/>
      <c r="H110" s="18"/>
      <c r="I110" s="7"/>
    </row>
    <row r="111" ht="16.5" spans="1:9">
      <c r="A111" s="14"/>
      <c r="B111" s="11" t="s">
        <v>122</v>
      </c>
      <c r="C111" s="11" t="s">
        <v>60</v>
      </c>
      <c r="D111" s="12">
        <v>1</v>
      </c>
      <c r="E111" s="11">
        <v>1500</v>
      </c>
      <c r="F111" s="11">
        <f t="shared" si="3"/>
        <v>1500</v>
      </c>
      <c r="G111" s="18"/>
      <c r="H111" s="18"/>
      <c r="I111" s="7"/>
    </row>
    <row r="112" ht="16.5" spans="1:9">
      <c r="A112" s="14"/>
      <c r="B112" s="11" t="s">
        <v>123</v>
      </c>
      <c r="C112" s="11" t="s">
        <v>60</v>
      </c>
      <c r="D112" s="12">
        <v>1</v>
      </c>
      <c r="E112" s="11">
        <v>1500</v>
      </c>
      <c r="F112" s="11">
        <f t="shared" si="3"/>
        <v>1500</v>
      </c>
      <c r="G112" s="18"/>
      <c r="H112" s="18"/>
      <c r="I112" s="7"/>
    </row>
    <row r="113" ht="16.5" spans="1:9">
      <c r="A113" s="14"/>
      <c r="B113" s="11" t="s">
        <v>124</v>
      </c>
      <c r="C113" s="11" t="s">
        <v>60</v>
      </c>
      <c r="D113" s="12">
        <v>6</v>
      </c>
      <c r="E113" s="11">
        <v>1500</v>
      </c>
      <c r="F113" s="11">
        <f t="shared" si="3"/>
        <v>9000</v>
      </c>
      <c r="G113" s="18"/>
      <c r="H113" s="18"/>
      <c r="I113" s="7"/>
    </row>
    <row r="114" ht="16.5" spans="1:9">
      <c r="A114" s="14"/>
      <c r="B114" s="11" t="s">
        <v>125</v>
      </c>
      <c r="C114" s="11" t="s">
        <v>60</v>
      </c>
      <c r="D114" s="12">
        <v>50</v>
      </c>
      <c r="E114" s="11">
        <v>1500</v>
      </c>
      <c r="F114" s="11">
        <f t="shared" si="3"/>
        <v>75000</v>
      </c>
      <c r="G114" s="18"/>
      <c r="H114" s="18"/>
      <c r="I114" s="7"/>
    </row>
    <row r="115" ht="16.5" spans="1:9">
      <c r="A115" s="14"/>
      <c r="B115" s="11" t="s">
        <v>126</v>
      </c>
      <c r="C115" s="11" t="s">
        <v>60</v>
      </c>
      <c r="D115" s="12">
        <v>33</v>
      </c>
      <c r="E115" s="11">
        <v>1500</v>
      </c>
      <c r="F115" s="11">
        <f t="shared" si="3"/>
        <v>49500</v>
      </c>
      <c r="G115" s="18"/>
      <c r="H115" s="18"/>
      <c r="I115" s="7"/>
    </row>
    <row r="116" ht="16.5" spans="1:9">
      <c r="A116" s="14"/>
      <c r="B116" s="11" t="s">
        <v>127</v>
      </c>
      <c r="C116" s="11" t="s">
        <v>60</v>
      </c>
      <c r="D116" s="12">
        <v>20</v>
      </c>
      <c r="E116" s="11">
        <v>1500</v>
      </c>
      <c r="F116" s="11">
        <f t="shared" si="3"/>
        <v>30000</v>
      </c>
      <c r="G116" s="18"/>
      <c r="H116" s="18"/>
      <c r="I116" s="7"/>
    </row>
    <row r="117" ht="16.5" spans="1:9">
      <c r="A117" s="14"/>
      <c r="B117" s="11" t="s">
        <v>128</v>
      </c>
      <c r="C117" s="11" t="s">
        <v>60</v>
      </c>
      <c r="D117" s="12">
        <v>27</v>
      </c>
      <c r="E117" s="11">
        <v>1500</v>
      </c>
      <c r="F117" s="11">
        <f t="shared" si="3"/>
        <v>40500</v>
      </c>
      <c r="G117" s="18"/>
      <c r="H117" s="18"/>
      <c r="I117" s="7"/>
    </row>
    <row r="118" ht="16.5" spans="1:9">
      <c r="A118" s="14"/>
      <c r="B118" s="11" t="s">
        <v>129</v>
      </c>
      <c r="C118" s="11" t="s">
        <v>60</v>
      </c>
      <c r="D118" s="12">
        <v>18</v>
      </c>
      <c r="E118" s="11">
        <v>1500</v>
      </c>
      <c r="F118" s="11">
        <f t="shared" si="3"/>
        <v>27000</v>
      </c>
      <c r="G118" s="18"/>
      <c r="H118" s="18"/>
      <c r="I118" s="7"/>
    </row>
    <row r="119" ht="16.5" spans="1:9">
      <c r="A119" s="14"/>
      <c r="B119" s="11" t="s">
        <v>130</v>
      </c>
      <c r="C119" s="11" t="s">
        <v>60</v>
      </c>
      <c r="D119" s="12">
        <v>15</v>
      </c>
      <c r="E119" s="11">
        <v>1500</v>
      </c>
      <c r="F119" s="11">
        <f t="shared" si="3"/>
        <v>22500</v>
      </c>
      <c r="G119" s="18"/>
      <c r="H119" s="18"/>
      <c r="I119" s="7"/>
    </row>
    <row r="120" ht="16.5" spans="1:9">
      <c r="A120" s="15"/>
      <c r="B120" s="11" t="s">
        <v>131</v>
      </c>
      <c r="C120" s="11" t="s">
        <v>60</v>
      </c>
      <c r="D120" s="12">
        <v>40</v>
      </c>
      <c r="E120" s="11">
        <v>1500</v>
      </c>
      <c r="F120" s="11">
        <f t="shared" si="3"/>
        <v>60000</v>
      </c>
      <c r="G120" s="18"/>
      <c r="H120" s="18"/>
      <c r="I120" s="7"/>
    </row>
    <row r="121" ht="16.5" spans="1:9">
      <c r="A121" s="10">
        <v>15</v>
      </c>
      <c r="B121" s="11" t="s">
        <v>132</v>
      </c>
      <c r="C121" s="11" t="s">
        <v>60</v>
      </c>
      <c r="D121" s="12">
        <v>29</v>
      </c>
      <c r="E121" s="11">
        <v>1500</v>
      </c>
      <c r="F121" s="11">
        <f t="shared" si="3"/>
        <v>43500</v>
      </c>
      <c r="G121" s="18">
        <f>SUM(F121:F139)</f>
        <v>453000</v>
      </c>
      <c r="H121" s="18">
        <f>G121*0.7</f>
        <v>317100</v>
      </c>
      <c r="I121" s="7"/>
    </row>
    <row r="122" ht="16.5" spans="1:9">
      <c r="A122" s="14"/>
      <c r="B122" s="11" t="s">
        <v>133</v>
      </c>
      <c r="C122" s="11" t="s">
        <v>60</v>
      </c>
      <c r="D122" s="12">
        <v>11</v>
      </c>
      <c r="E122" s="11">
        <v>1500</v>
      </c>
      <c r="F122" s="11">
        <f t="shared" si="3"/>
        <v>16500</v>
      </c>
      <c r="G122" s="18"/>
      <c r="H122" s="18"/>
      <c r="I122" s="7"/>
    </row>
    <row r="123" ht="16.5" spans="1:9">
      <c r="A123" s="14"/>
      <c r="B123" s="11" t="s">
        <v>134</v>
      </c>
      <c r="C123" s="11" t="s">
        <v>60</v>
      </c>
      <c r="D123" s="12">
        <v>8</v>
      </c>
      <c r="E123" s="11">
        <v>1500</v>
      </c>
      <c r="F123" s="11">
        <f t="shared" si="3"/>
        <v>12000</v>
      </c>
      <c r="G123" s="18"/>
      <c r="H123" s="18"/>
      <c r="I123" s="7"/>
    </row>
    <row r="124" ht="16.5" spans="1:9">
      <c r="A124" s="14"/>
      <c r="B124" s="11" t="s">
        <v>135</v>
      </c>
      <c r="C124" s="11" t="s">
        <v>60</v>
      </c>
      <c r="D124" s="12">
        <v>15</v>
      </c>
      <c r="E124" s="11">
        <v>1500</v>
      </c>
      <c r="F124" s="11">
        <f t="shared" si="3"/>
        <v>22500</v>
      </c>
      <c r="G124" s="18"/>
      <c r="H124" s="18"/>
      <c r="I124" s="7"/>
    </row>
    <row r="125" ht="16.5" spans="1:9">
      <c r="A125" s="14"/>
      <c r="B125" s="11" t="s">
        <v>136</v>
      </c>
      <c r="C125" s="11" t="s">
        <v>60</v>
      </c>
      <c r="D125" s="12">
        <v>1</v>
      </c>
      <c r="E125" s="11">
        <v>1500</v>
      </c>
      <c r="F125" s="11">
        <f t="shared" si="3"/>
        <v>1500</v>
      </c>
      <c r="G125" s="18"/>
      <c r="H125" s="18"/>
      <c r="I125" s="7"/>
    </row>
    <row r="126" ht="16.5" spans="1:9">
      <c r="A126" s="14"/>
      <c r="B126" s="11" t="s">
        <v>137</v>
      </c>
      <c r="C126" s="11" t="s">
        <v>60</v>
      </c>
      <c r="D126" s="12">
        <v>1</v>
      </c>
      <c r="E126" s="11">
        <v>1500</v>
      </c>
      <c r="F126" s="11">
        <f t="shared" si="3"/>
        <v>1500</v>
      </c>
      <c r="G126" s="18"/>
      <c r="H126" s="18"/>
      <c r="I126" s="7"/>
    </row>
    <row r="127" ht="16.5" spans="1:9">
      <c r="A127" s="14"/>
      <c r="B127" s="11" t="s">
        <v>138</v>
      </c>
      <c r="C127" s="11" t="s">
        <v>60</v>
      </c>
      <c r="D127" s="12">
        <v>14</v>
      </c>
      <c r="E127" s="11">
        <v>1500</v>
      </c>
      <c r="F127" s="11">
        <f t="shared" si="3"/>
        <v>21000</v>
      </c>
      <c r="G127" s="18"/>
      <c r="H127" s="18"/>
      <c r="I127" s="7"/>
    </row>
    <row r="128" ht="16.5" spans="1:9">
      <c r="A128" s="14"/>
      <c r="B128" s="11" t="s">
        <v>139</v>
      </c>
      <c r="C128" s="11" t="s">
        <v>60</v>
      </c>
      <c r="D128" s="12">
        <v>33</v>
      </c>
      <c r="E128" s="11">
        <v>1500</v>
      </c>
      <c r="F128" s="11">
        <f t="shared" si="3"/>
        <v>49500</v>
      </c>
      <c r="G128" s="18"/>
      <c r="H128" s="18"/>
      <c r="I128" s="7"/>
    </row>
    <row r="129" ht="16.5" spans="1:9">
      <c r="A129" s="14"/>
      <c r="B129" s="11" t="s">
        <v>140</v>
      </c>
      <c r="C129" s="11" t="s">
        <v>60</v>
      </c>
      <c r="D129" s="12">
        <v>70</v>
      </c>
      <c r="E129" s="11">
        <v>1500</v>
      </c>
      <c r="F129" s="11">
        <f t="shared" ref="F129:F192" si="4">D129*E129</f>
        <v>105000</v>
      </c>
      <c r="G129" s="18"/>
      <c r="H129" s="18"/>
      <c r="I129" s="7"/>
    </row>
    <row r="130" ht="16.5" spans="1:9">
      <c r="A130" s="14"/>
      <c r="B130" s="11" t="s">
        <v>141</v>
      </c>
      <c r="C130" s="11" t="s">
        <v>60</v>
      </c>
      <c r="D130" s="12">
        <v>7</v>
      </c>
      <c r="E130" s="11">
        <v>1500</v>
      </c>
      <c r="F130" s="11">
        <f t="shared" si="4"/>
        <v>10500</v>
      </c>
      <c r="G130" s="18"/>
      <c r="H130" s="18"/>
      <c r="I130" s="7"/>
    </row>
    <row r="131" ht="16.5" spans="1:9">
      <c r="A131" s="14"/>
      <c r="B131" s="11" t="s">
        <v>142</v>
      </c>
      <c r="C131" s="11" t="s">
        <v>60</v>
      </c>
      <c r="D131" s="12">
        <v>30</v>
      </c>
      <c r="E131" s="11">
        <v>1500</v>
      </c>
      <c r="F131" s="11">
        <f t="shared" si="4"/>
        <v>45000</v>
      </c>
      <c r="G131" s="18"/>
      <c r="H131" s="18"/>
      <c r="I131" s="7"/>
    </row>
    <row r="132" ht="16.5" spans="1:9">
      <c r="A132" s="14"/>
      <c r="B132" s="11" t="s">
        <v>143</v>
      </c>
      <c r="C132" s="11" t="s">
        <v>60</v>
      </c>
      <c r="D132" s="12">
        <v>59</v>
      </c>
      <c r="E132" s="11">
        <v>1500</v>
      </c>
      <c r="F132" s="11">
        <f t="shared" si="4"/>
        <v>88500</v>
      </c>
      <c r="G132" s="18"/>
      <c r="H132" s="18"/>
      <c r="I132" s="7"/>
    </row>
    <row r="133" ht="16.5" spans="1:9">
      <c r="A133" s="14"/>
      <c r="B133" s="11" t="s">
        <v>144</v>
      </c>
      <c r="C133" s="11" t="s">
        <v>60</v>
      </c>
      <c r="D133" s="12">
        <v>18</v>
      </c>
      <c r="E133" s="11">
        <v>1500</v>
      </c>
      <c r="F133" s="11">
        <f t="shared" si="4"/>
        <v>27000</v>
      </c>
      <c r="G133" s="18"/>
      <c r="H133" s="18"/>
      <c r="I133" s="7"/>
    </row>
    <row r="134" ht="16.5" spans="1:9">
      <c r="A134" s="14"/>
      <c r="B134" s="11" t="s">
        <v>145</v>
      </c>
      <c r="C134" s="11" t="s">
        <v>60</v>
      </c>
      <c r="D134" s="12">
        <v>1</v>
      </c>
      <c r="E134" s="11">
        <v>1500</v>
      </c>
      <c r="F134" s="11">
        <f t="shared" si="4"/>
        <v>1500</v>
      </c>
      <c r="G134" s="18"/>
      <c r="H134" s="18"/>
      <c r="I134" s="7"/>
    </row>
    <row r="135" ht="16.5" spans="1:9">
      <c r="A135" s="14"/>
      <c r="B135" s="11" t="s">
        <v>146</v>
      </c>
      <c r="C135" s="11" t="s">
        <v>60</v>
      </c>
      <c r="D135" s="12">
        <v>1</v>
      </c>
      <c r="E135" s="11">
        <v>1500</v>
      </c>
      <c r="F135" s="11">
        <f t="shared" si="4"/>
        <v>1500</v>
      </c>
      <c r="G135" s="18"/>
      <c r="H135" s="18"/>
      <c r="I135" s="7"/>
    </row>
    <row r="136" ht="16.5" spans="1:9">
      <c r="A136" s="14"/>
      <c r="B136" s="11" t="s">
        <v>147</v>
      </c>
      <c r="C136" s="11" t="s">
        <v>60</v>
      </c>
      <c r="D136" s="12">
        <v>1</v>
      </c>
      <c r="E136" s="11">
        <v>1500</v>
      </c>
      <c r="F136" s="11">
        <f t="shared" si="4"/>
        <v>1500</v>
      </c>
      <c r="G136" s="18"/>
      <c r="H136" s="18"/>
      <c r="I136" s="7"/>
    </row>
    <row r="137" ht="16.5" spans="1:9">
      <c r="A137" s="14"/>
      <c r="B137" s="11" t="s">
        <v>148</v>
      </c>
      <c r="C137" s="11" t="s">
        <v>60</v>
      </c>
      <c r="D137" s="12">
        <v>1</v>
      </c>
      <c r="E137" s="11">
        <v>1500</v>
      </c>
      <c r="F137" s="11">
        <f t="shared" si="4"/>
        <v>1500</v>
      </c>
      <c r="G137" s="18"/>
      <c r="H137" s="18"/>
      <c r="I137" s="7"/>
    </row>
    <row r="138" ht="16.5" spans="1:9">
      <c r="A138" s="14"/>
      <c r="B138" s="11" t="s">
        <v>149</v>
      </c>
      <c r="C138" s="11" t="s">
        <v>60</v>
      </c>
      <c r="D138" s="12">
        <v>1</v>
      </c>
      <c r="E138" s="11">
        <v>1500</v>
      </c>
      <c r="F138" s="11">
        <f t="shared" si="4"/>
        <v>1500</v>
      </c>
      <c r="G138" s="18"/>
      <c r="H138" s="18"/>
      <c r="I138" s="7"/>
    </row>
    <row r="139" ht="16.5" spans="1:9">
      <c r="A139" s="15"/>
      <c r="B139" s="11" t="s">
        <v>150</v>
      </c>
      <c r="C139" s="11" t="s">
        <v>60</v>
      </c>
      <c r="D139" s="12">
        <v>1</v>
      </c>
      <c r="E139" s="11">
        <v>1500</v>
      </c>
      <c r="F139" s="11">
        <f t="shared" si="4"/>
        <v>1500</v>
      </c>
      <c r="G139" s="18"/>
      <c r="H139" s="18"/>
      <c r="I139" s="7"/>
    </row>
    <row r="140" ht="16.5" spans="1:9">
      <c r="A140" s="10">
        <v>16</v>
      </c>
      <c r="B140" s="11" t="s">
        <v>151</v>
      </c>
      <c r="C140" s="11" t="s">
        <v>60</v>
      </c>
      <c r="D140" s="12">
        <v>1</v>
      </c>
      <c r="E140" s="11">
        <v>1200</v>
      </c>
      <c r="F140" s="11">
        <f t="shared" si="4"/>
        <v>1200</v>
      </c>
      <c r="G140" s="18">
        <f>SUM(F140:F153)</f>
        <v>630000</v>
      </c>
      <c r="H140" s="11">
        <f>G140*0.7</f>
        <v>441000</v>
      </c>
      <c r="I140" s="7"/>
    </row>
    <row r="141" ht="16.5" spans="1:9">
      <c r="A141" s="14"/>
      <c r="B141" s="11" t="s">
        <v>152</v>
      </c>
      <c r="C141" s="11" t="s">
        <v>60</v>
      </c>
      <c r="D141" s="12">
        <v>40</v>
      </c>
      <c r="E141" s="11">
        <v>1200</v>
      </c>
      <c r="F141" s="11">
        <f t="shared" si="4"/>
        <v>48000</v>
      </c>
      <c r="G141" s="18"/>
      <c r="H141" s="11"/>
      <c r="I141" s="7"/>
    </row>
    <row r="142" ht="16.5" spans="1:9">
      <c r="A142" s="14"/>
      <c r="B142" s="11" t="s">
        <v>153</v>
      </c>
      <c r="C142" s="11" t="s">
        <v>60</v>
      </c>
      <c r="D142" s="12">
        <v>78</v>
      </c>
      <c r="E142" s="11">
        <v>1200</v>
      </c>
      <c r="F142" s="11">
        <f t="shared" si="4"/>
        <v>93600</v>
      </c>
      <c r="G142" s="18"/>
      <c r="H142" s="11"/>
      <c r="I142" s="7"/>
    </row>
    <row r="143" ht="16.5" spans="1:9">
      <c r="A143" s="14"/>
      <c r="B143" s="11" t="s">
        <v>154</v>
      </c>
      <c r="C143" s="11" t="s">
        <v>60</v>
      </c>
      <c r="D143" s="12">
        <v>56</v>
      </c>
      <c r="E143" s="11">
        <v>1200</v>
      </c>
      <c r="F143" s="11">
        <f t="shared" si="4"/>
        <v>67200</v>
      </c>
      <c r="G143" s="18"/>
      <c r="H143" s="11"/>
      <c r="I143" s="7"/>
    </row>
    <row r="144" ht="16.5" spans="1:9">
      <c r="A144" s="14"/>
      <c r="B144" s="11" t="s">
        <v>155</v>
      </c>
      <c r="C144" s="11" t="s">
        <v>60</v>
      </c>
      <c r="D144" s="12">
        <v>33</v>
      </c>
      <c r="E144" s="11">
        <v>1200</v>
      </c>
      <c r="F144" s="11">
        <f t="shared" si="4"/>
        <v>39600</v>
      </c>
      <c r="G144" s="18"/>
      <c r="H144" s="11"/>
      <c r="I144" s="7"/>
    </row>
    <row r="145" ht="16.5" spans="1:9">
      <c r="A145" s="14"/>
      <c r="B145" s="11" t="s">
        <v>156</v>
      </c>
      <c r="C145" s="11" t="s">
        <v>60</v>
      </c>
      <c r="D145" s="12">
        <v>149</v>
      </c>
      <c r="E145" s="11">
        <v>1200</v>
      </c>
      <c r="F145" s="11">
        <f t="shared" si="4"/>
        <v>178800</v>
      </c>
      <c r="G145" s="18"/>
      <c r="H145" s="11"/>
      <c r="I145" s="7"/>
    </row>
    <row r="146" ht="16.5" spans="1:9">
      <c r="A146" s="14"/>
      <c r="B146" s="11" t="s">
        <v>157</v>
      </c>
      <c r="C146" s="11" t="s">
        <v>60</v>
      </c>
      <c r="D146" s="12">
        <v>20</v>
      </c>
      <c r="E146" s="11">
        <v>1200</v>
      </c>
      <c r="F146" s="11">
        <f t="shared" si="4"/>
        <v>24000</v>
      </c>
      <c r="G146" s="18"/>
      <c r="H146" s="11"/>
      <c r="I146" s="7"/>
    </row>
    <row r="147" ht="16.5" spans="1:9">
      <c r="A147" s="14"/>
      <c r="B147" s="11" t="s">
        <v>158</v>
      </c>
      <c r="C147" s="11" t="s">
        <v>60</v>
      </c>
      <c r="D147" s="12">
        <v>107</v>
      </c>
      <c r="E147" s="11">
        <v>1200</v>
      </c>
      <c r="F147" s="11">
        <f t="shared" si="4"/>
        <v>128400</v>
      </c>
      <c r="G147" s="18"/>
      <c r="H147" s="11"/>
      <c r="I147" s="7"/>
    </row>
    <row r="148" ht="16.5" spans="1:9">
      <c r="A148" s="14"/>
      <c r="B148" s="11" t="s">
        <v>159</v>
      </c>
      <c r="C148" s="11" t="s">
        <v>60</v>
      </c>
      <c r="D148" s="12">
        <v>1</v>
      </c>
      <c r="E148" s="11">
        <v>1200</v>
      </c>
      <c r="F148" s="11">
        <f t="shared" si="4"/>
        <v>1200</v>
      </c>
      <c r="G148" s="18"/>
      <c r="H148" s="11"/>
      <c r="I148" s="7"/>
    </row>
    <row r="149" ht="16.5" spans="1:9">
      <c r="A149" s="14"/>
      <c r="B149" s="11" t="s">
        <v>160</v>
      </c>
      <c r="C149" s="11" t="s">
        <v>60</v>
      </c>
      <c r="D149" s="12">
        <v>36</v>
      </c>
      <c r="E149" s="11">
        <v>1200</v>
      </c>
      <c r="F149" s="11">
        <f t="shared" si="4"/>
        <v>43200</v>
      </c>
      <c r="G149" s="18"/>
      <c r="H149" s="11"/>
      <c r="I149" s="7"/>
    </row>
    <row r="150" ht="16.5" spans="1:9">
      <c r="A150" s="14"/>
      <c r="B150" s="11" t="s">
        <v>161</v>
      </c>
      <c r="C150" s="11" t="s">
        <v>60</v>
      </c>
      <c r="D150" s="12">
        <v>1</v>
      </c>
      <c r="E150" s="11">
        <v>1200</v>
      </c>
      <c r="F150" s="11">
        <f t="shared" si="4"/>
        <v>1200</v>
      </c>
      <c r="G150" s="18"/>
      <c r="H150" s="11"/>
      <c r="I150" s="7"/>
    </row>
    <row r="151" ht="16.5" spans="1:9">
      <c r="A151" s="14"/>
      <c r="B151" s="11" t="s">
        <v>162</v>
      </c>
      <c r="C151" s="11" t="s">
        <v>60</v>
      </c>
      <c r="D151" s="12">
        <v>1</v>
      </c>
      <c r="E151" s="11">
        <v>1200</v>
      </c>
      <c r="F151" s="11">
        <f t="shared" si="4"/>
        <v>1200</v>
      </c>
      <c r="G151" s="18"/>
      <c r="H151" s="11"/>
      <c r="I151" s="7"/>
    </row>
    <row r="152" ht="16.5" spans="1:9">
      <c r="A152" s="14"/>
      <c r="B152" s="11" t="s">
        <v>163</v>
      </c>
      <c r="C152" s="11" t="s">
        <v>60</v>
      </c>
      <c r="D152" s="12">
        <v>1</v>
      </c>
      <c r="E152" s="11">
        <v>1200</v>
      </c>
      <c r="F152" s="11">
        <f t="shared" si="4"/>
        <v>1200</v>
      </c>
      <c r="G152" s="18"/>
      <c r="H152" s="11"/>
      <c r="I152" s="7"/>
    </row>
    <row r="153" ht="16.5" spans="1:9">
      <c r="A153" s="15"/>
      <c r="B153" s="11" t="s">
        <v>164</v>
      </c>
      <c r="C153" s="11" t="s">
        <v>60</v>
      </c>
      <c r="D153" s="12">
        <v>1</v>
      </c>
      <c r="E153" s="11">
        <v>1200</v>
      </c>
      <c r="F153" s="11">
        <f t="shared" si="4"/>
        <v>1200</v>
      </c>
      <c r="G153" s="18"/>
      <c r="H153" s="11"/>
      <c r="I153" s="7"/>
    </row>
    <row r="154" ht="16.5" spans="1:9">
      <c r="A154" s="10">
        <v>17</v>
      </c>
      <c r="B154" s="11" t="s">
        <v>165</v>
      </c>
      <c r="C154" s="11" t="s">
        <v>60</v>
      </c>
      <c r="D154" s="12">
        <v>10</v>
      </c>
      <c r="E154" s="11">
        <v>1000</v>
      </c>
      <c r="F154" s="11">
        <f t="shared" si="4"/>
        <v>10000</v>
      </c>
      <c r="G154" s="18">
        <f>SUM(F154:F182)</f>
        <v>858000</v>
      </c>
      <c r="H154" s="18">
        <f>G154*0.7</f>
        <v>600600</v>
      </c>
      <c r="I154" s="7"/>
    </row>
    <row r="155" ht="16.5" spans="1:9">
      <c r="A155" s="14"/>
      <c r="B155" s="11" t="s">
        <v>166</v>
      </c>
      <c r="C155" s="11" t="s">
        <v>60</v>
      </c>
      <c r="D155" s="12">
        <v>1</v>
      </c>
      <c r="E155" s="11">
        <v>1000</v>
      </c>
      <c r="F155" s="11">
        <f t="shared" si="4"/>
        <v>1000</v>
      </c>
      <c r="G155" s="18"/>
      <c r="H155" s="18"/>
      <c r="I155" s="7"/>
    </row>
    <row r="156" ht="16.5" spans="1:9">
      <c r="A156" s="14"/>
      <c r="B156" s="11" t="s">
        <v>167</v>
      </c>
      <c r="C156" s="11" t="s">
        <v>60</v>
      </c>
      <c r="D156" s="12">
        <v>1</v>
      </c>
      <c r="E156" s="11">
        <v>1000</v>
      </c>
      <c r="F156" s="11">
        <f t="shared" si="4"/>
        <v>1000</v>
      </c>
      <c r="G156" s="18"/>
      <c r="H156" s="18"/>
      <c r="I156" s="7"/>
    </row>
    <row r="157" ht="16.5" spans="1:9">
      <c r="A157" s="14"/>
      <c r="B157" s="11" t="s">
        <v>168</v>
      </c>
      <c r="C157" s="11" t="s">
        <v>60</v>
      </c>
      <c r="D157" s="12">
        <v>1</v>
      </c>
      <c r="E157" s="11">
        <v>1000</v>
      </c>
      <c r="F157" s="11">
        <f t="shared" si="4"/>
        <v>1000</v>
      </c>
      <c r="G157" s="18"/>
      <c r="H157" s="18"/>
      <c r="I157" s="7"/>
    </row>
    <row r="158" ht="16.5" spans="1:9">
      <c r="A158" s="14"/>
      <c r="B158" s="11" t="s">
        <v>169</v>
      </c>
      <c r="C158" s="11" t="s">
        <v>60</v>
      </c>
      <c r="D158" s="12">
        <v>23</v>
      </c>
      <c r="E158" s="11">
        <v>1000</v>
      </c>
      <c r="F158" s="11">
        <f t="shared" si="4"/>
        <v>23000</v>
      </c>
      <c r="G158" s="18"/>
      <c r="H158" s="18"/>
      <c r="I158" s="7"/>
    </row>
    <row r="159" ht="16.5" spans="1:9">
      <c r="A159" s="14"/>
      <c r="B159" s="11" t="s">
        <v>170</v>
      </c>
      <c r="C159" s="11" t="s">
        <v>60</v>
      </c>
      <c r="D159" s="12">
        <v>99</v>
      </c>
      <c r="E159" s="11">
        <v>1000</v>
      </c>
      <c r="F159" s="11">
        <f t="shared" si="4"/>
        <v>99000</v>
      </c>
      <c r="G159" s="18"/>
      <c r="H159" s="18"/>
      <c r="I159" s="7"/>
    </row>
    <row r="160" ht="16.5" spans="1:9">
      <c r="A160" s="14"/>
      <c r="B160" s="11" t="s">
        <v>171</v>
      </c>
      <c r="C160" s="11" t="s">
        <v>60</v>
      </c>
      <c r="D160" s="12">
        <v>10</v>
      </c>
      <c r="E160" s="11">
        <v>1000</v>
      </c>
      <c r="F160" s="11">
        <f t="shared" si="4"/>
        <v>10000</v>
      </c>
      <c r="G160" s="18"/>
      <c r="H160" s="18"/>
      <c r="I160" s="7"/>
    </row>
    <row r="161" ht="16.5" spans="1:9">
      <c r="A161" s="14"/>
      <c r="B161" s="11" t="s">
        <v>172</v>
      </c>
      <c r="C161" s="11" t="s">
        <v>60</v>
      </c>
      <c r="D161" s="12">
        <v>15</v>
      </c>
      <c r="E161" s="11">
        <v>1000</v>
      </c>
      <c r="F161" s="11">
        <f t="shared" si="4"/>
        <v>15000</v>
      </c>
      <c r="G161" s="18"/>
      <c r="H161" s="18"/>
      <c r="I161" s="7"/>
    </row>
    <row r="162" ht="16.5" spans="1:9">
      <c r="A162" s="14"/>
      <c r="B162" s="11" t="s">
        <v>173</v>
      </c>
      <c r="C162" s="11" t="s">
        <v>60</v>
      </c>
      <c r="D162" s="12">
        <v>34</v>
      </c>
      <c r="E162" s="11">
        <v>1000</v>
      </c>
      <c r="F162" s="11">
        <f t="shared" si="4"/>
        <v>34000</v>
      </c>
      <c r="G162" s="18"/>
      <c r="H162" s="18"/>
      <c r="I162" s="7"/>
    </row>
    <row r="163" ht="16.5" spans="1:9">
      <c r="A163" s="14"/>
      <c r="B163" s="11" t="s">
        <v>174</v>
      </c>
      <c r="C163" s="11" t="s">
        <v>60</v>
      </c>
      <c r="D163" s="12">
        <v>110</v>
      </c>
      <c r="E163" s="11">
        <v>1000</v>
      </c>
      <c r="F163" s="11">
        <f t="shared" si="4"/>
        <v>110000</v>
      </c>
      <c r="G163" s="18"/>
      <c r="H163" s="18"/>
      <c r="I163" s="7"/>
    </row>
    <row r="164" ht="16.5" spans="1:9">
      <c r="A164" s="14"/>
      <c r="B164" s="11" t="s">
        <v>175</v>
      </c>
      <c r="C164" s="11" t="s">
        <v>60</v>
      </c>
      <c r="D164" s="12">
        <v>61</v>
      </c>
      <c r="E164" s="11">
        <v>1000</v>
      </c>
      <c r="F164" s="11">
        <f t="shared" si="4"/>
        <v>61000</v>
      </c>
      <c r="G164" s="18"/>
      <c r="H164" s="18"/>
      <c r="I164" s="7"/>
    </row>
    <row r="165" ht="16.5" spans="1:9">
      <c r="A165" s="14"/>
      <c r="B165" s="11" t="s">
        <v>176</v>
      </c>
      <c r="C165" s="11" t="s">
        <v>60</v>
      </c>
      <c r="D165" s="12">
        <v>60</v>
      </c>
      <c r="E165" s="11">
        <v>1000</v>
      </c>
      <c r="F165" s="11">
        <f t="shared" si="4"/>
        <v>60000</v>
      </c>
      <c r="G165" s="18"/>
      <c r="H165" s="18"/>
      <c r="I165" s="7"/>
    </row>
    <row r="166" ht="16.5" spans="1:9">
      <c r="A166" s="14"/>
      <c r="B166" s="11" t="s">
        <v>177</v>
      </c>
      <c r="C166" s="11" t="s">
        <v>60</v>
      </c>
      <c r="D166" s="12">
        <v>41</v>
      </c>
      <c r="E166" s="11">
        <v>1000</v>
      </c>
      <c r="F166" s="11">
        <f t="shared" si="4"/>
        <v>41000</v>
      </c>
      <c r="G166" s="18"/>
      <c r="H166" s="18"/>
      <c r="I166" s="7"/>
    </row>
    <row r="167" ht="16.5" spans="1:9">
      <c r="A167" s="14"/>
      <c r="B167" s="11" t="s">
        <v>178</v>
      </c>
      <c r="C167" s="11" t="s">
        <v>60</v>
      </c>
      <c r="D167" s="12">
        <v>66</v>
      </c>
      <c r="E167" s="11">
        <v>1000</v>
      </c>
      <c r="F167" s="11">
        <f t="shared" si="4"/>
        <v>66000</v>
      </c>
      <c r="G167" s="18"/>
      <c r="H167" s="18"/>
      <c r="I167" s="7"/>
    </row>
    <row r="168" ht="16.5" spans="1:9">
      <c r="A168" s="14"/>
      <c r="B168" s="11" t="s">
        <v>179</v>
      </c>
      <c r="C168" s="11" t="s">
        <v>60</v>
      </c>
      <c r="D168" s="12">
        <v>6</v>
      </c>
      <c r="E168" s="11">
        <v>1000</v>
      </c>
      <c r="F168" s="11">
        <f t="shared" si="4"/>
        <v>6000</v>
      </c>
      <c r="G168" s="18"/>
      <c r="H168" s="18"/>
      <c r="I168" s="7"/>
    </row>
    <row r="169" ht="16.5" spans="1:9">
      <c r="A169" s="14"/>
      <c r="B169" s="11" t="s">
        <v>180</v>
      </c>
      <c r="C169" s="11" t="s">
        <v>60</v>
      </c>
      <c r="D169" s="12">
        <v>14</v>
      </c>
      <c r="E169" s="11">
        <v>1000</v>
      </c>
      <c r="F169" s="11">
        <f t="shared" si="4"/>
        <v>14000</v>
      </c>
      <c r="G169" s="18"/>
      <c r="H169" s="18"/>
      <c r="I169" s="7"/>
    </row>
    <row r="170" ht="16.5" spans="1:9">
      <c r="A170" s="14"/>
      <c r="B170" s="11" t="s">
        <v>181</v>
      </c>
      <c r="C170" s="11" t="s">
        <v>60</v>
      </c>
      <c r="D170" s="12">
        <v>22</v>
      </c>
      <c r="E170" s="11">
        <v>1000</v>
      </c>
      <c r="F170" s="11">
        <f t="shared" si="4"/>
        <v>22000</v>
      </c>
      <c r="G170" s="18"/>
      <c r="H170" s="18"/>
      <c r="I170" s="7"/>
    </row>
    <row r="171" ht="16.5" spans="1:9">
      <c r="A171" s="14"/>
      <c r="B171" s="11" t="s">
        <v>182</v>
      </c>
      <c r="C171" s="11" t="s">
        <v>60</v>
      </c>
      <c r="D171" s="12">
        <v>32</v>
      </c>
      <c r="E171" s="11">
        <v>1000</v>
      </c>
      <c r="F171" s="11">
        <f t="shared" si="4"/>
        <v>32000</v>
      </c>
      <c r="G171" s="18"/>
      <c r="H171" s="18"/>
      <c r="I171" s="7"/>
    </row>
    <row r="172" ht="16.5" spans="1:9">
      <c r="A172" s="14"/>
      <c r="B172" s="11" t="s">
        <v>183</v>
      </c>
      <c r="C172" s="11" t="s">
        <v>60</v>
      </c>
      <c r="D172" s="12">
        <v>31</v>
      </c>
      <c r="E172" s="11">
        <v>1000</v>
      </c>
      <c r="F172" s="11">
        <f t="shared" si="4"/>
        <v>31000</v>
      </c>
      <c r="G172" s="18"/>
      <c r="H172" s="18"/>
      <c r="I172" s="7"/>
    </row>
    <row r="173" ht="16.5" spans="1:9">
      <c r="A173" s="14"/>
      <c r="B173" s="11" t="s">
        <v>184</v>
      </c>
      <c r="C173" s="11" t="s">
        <v>60</v>
      </c>
      <c r="D173" s="12">
        <v>70</v>
      </c>
      <c r="E173" s="11">
        <v>1000</v>
      </c>
      <c r="F173" s="11">
        <f t="shared" si="4"/>
        <v>70000</v>
      </c>
      <c r="G173" s="18"/>
      <c r="H173" s="18"/>
      <c r="I173" s="7"/>
    </row>
    <row r="174" ht="16.5" spans="1:9">
      <c r="A174" s="14"/>
      <c r="B174" s="11" t="s">
        <v>185</v>
      </c>
      <c r="C174" s="11" t="s">
        <v>60</v>
      </c>
      <c r="D174" s="12">
        <v>48</v>
      </c>
      <c r="E174" s="11">
        <v>1000</v>
      </c>
      <c r="F174" s="11">
        <f t="shared" si="4"/>
        <v>48000</v>
      </c>
      <c r="G174" s="18"/>
      <c r="H174" s="18"/>
      <c r="I174" s="7"/>
    </row>
    <row r="175" ht="16.5" spans="1:9">
      <c r="A175" s="14"/>
      <c r="B175" s="11" t="s">
        <v>186</v>
      </c>
      <c r="C175" s="11" t="s">
        <v>60</v>
      </c>
      <c r="D175" s="12">
        <v>74</v>
      </c>
      <c r="E175" s="11">
        <v>1000</v>
      </c>
      <c r="F175" s="11">
        <f t="shared" si="4"/>
        <v>74000</v>
      </c>
      <c r="G175" s="18"/>
      <c r="H175" s="18"/>
      <c r="I175" s="7"/>
    </row>
    <row r="176" ht="16.5" spans="1:9">
      <c r="A176" s="14"/>
      <c r="B176" s="11" t="s">
        <v>187</v>
      </c>
      <c r="C176" s="11" t="s">
        <v>60</v>
      </c>
      <c r="D176" s="12">
        <v>23</v>
      </c>
      <c r="E176" s="11">
        <v>1000</v>
      </c>
      <c r="F176" s="11">
        <f t="shared" si="4"/>
        <v>23000</v>
      </c>
      <c r="G176" s="18"/>
      <c r="H176" s="18"/>
      <c r="I176" s="7"/>
    </row>
    <row r="177" ht="16.5" spans="1:9">
      <c r="A177" s="14"/>
      <c r="B177" s="11" t="s">
        <v>188</v>
      </c>
      <c r="C177" s="11" t="s">
        <v>60</v>
      </c>
      <c r="D177" s="12">
        <v>1</v>
      </c>
      <c r="E177" s="11">
        <v>1000</v>
      </c>
      <c r="F177" s="11">
        <f t="shared" si="4"/>
        <v>1000</v>
      </c>
      <c r="G177" s="18"/>
      <c r="H177" s="18"/>
      <c r="I177" s="7"/>
    </row>
    <row r="178" ht="16.5" spans="1:9">
      <c r="A178" s="14"/>
      <c r="B178" s="11" t="s">
        <v>189</v>
      </c>
      <c r="C178" s="11" t="s">
        <v>60</v>
      </c>
      <c r="D178" s="12">
        <v>1</v>
      </c>
      <c r="E178" s="11">
        <v>1000</v>
      </c>
      <c r="F178" s="11">
        <f t="shared" si="4"/>
        <v>1000</v>
      </c>
      <c r="G178" s="18"/>
      <c r="H178" s="18"/>
      <c r="I178" s="7"/>
    </row>
    <row r="179" ht="16.5" spans="1:9">
      <c r="A179" s="14"/>
      <c r="B179" s="11" t="s">
        <v>190</v>
      </c>
      <c r="C179" s="11" t="s">
        <v>60</v>
      </c>
      <c r="D179" s="12">
        <v>1</v>
      </c>
      <c r="E179" s="11">
        <v>1000</v>
      </c>
      <c r="F179" s="11">
        <f t="shared" si="4"/>
        <v>1000</v>
      </c>
      <c r="G179" s="18"/>
      <c r="H179" s="18"/>
      <c r="I179" s="7"/>
    </row>
    <row r="180" ht="16.5" spans="1:9">
      <c r="A180" s="14"/>
      <c r="B180" s="11" t="s">
        <v>191</v>
      </c>
      <c r="C180" s="11" t="s">
        <v>60</v>
      </c>
      <c r="D180" s="12">
        <v>1</v>
      </c>
      <c r="E180" s="11">
        <v>1000</v>
      </c>
      <c r="F180" s="11">
        <f t="shared" si="4"/>
        <v>1000</v>
      </c>
      <c r="G180" s="18"/>
      <c r="H180" s="18"/>
      <c r="I180" s="7"/>
    </row>
    <row r="181" ht="16.5" spans="1:9">
      <c r="A181" s="14"/>
      <c r="B181" s="11" t="s">
        <v>192</v>
      </c>
      <c r="C181" s="11" t="s">
        <v>60</v>
      </c>
      <c r="D181" s="12">
        <v>1</v>
      </c>
      <c r="E181" s="11">
        <v>1000</v>
      </c>
      <c r="F181" s="11">
        <f t="shared" si="4"/>
        <v>1000</v>
      </c>
      <c r="G181" s="18"/>
      <c r="H181" s="18"/>
      <c r="I181" s="7"/>
    </row>
    <row r="182" ht="16.5" spans="1:9">
      <c r="A182" s="15"/>
      <c r="B182" s="11" t="s">
        <v>193</v>
      </c>
      <c r="C182" s="11" t="s">
        <v>60</v>
      </c>
      <c r="D182" s="12">
        <v>1</v>
      </c>
      <c r="E182" s="11">
        <v>1000</v>
      </c>
      <c r="F182" s="11">
        <f t="shared" si="4"/>
        <v>1000</v>
      </c>
      <c r="G182" s="18"/>
      <c r="H182" s="18"/>
      <c r="I182" s="7"/>
    </row>
    <row r="183" ht="16.5" spans="1:9">
      <c r="A183" s="10">
        <v>18</v>
      </c>
      <c r="B183" s="11" t="s">
        <v>194</v>
      </c>
      <c r="C183" s="11" t="s">
        <v>60</v>
      </c>
      <c r="D183" s="12">
        <v>37</v>
      </c>
      <c r="E183" s="11">
        <v>800</v>
      </c>
      <c r="F183" s="11">
        <f t="shared" si="4"/>
        <v>29600</v>
      </c>
      <c r="G183" s="18">
        <f>SUM(F183:F198)</f>
        <v>663200</v>
      </c>
      <c r="H183" s="18">
        <f>G183*0.7</f>
        <v>464240</v>
      </c>
      <c r="I183" s="7"/>
    </row>
    <row r="184" ht="16.5" spans="1:9">
      <c r="A184" s="14"/>
      <c r="B184" s="11" t="s">
        <v>195</v>
      </c>
      <c r="C184" s="11" t="s">
        <v>60</v>
      </c>
      <c r="D184" s="12">
        <v>24</v>
      </c>
      <c r="E184" s="11">
        <v>800</v>
      </c>
      <c r="F184" s="11">
        <f t="shared" si="4"/>
        <v>19200</v>
      </c>
      <c r="G184" s="18"/>
      <c r="H184" s="18"/>
      <c r="I184" s="7"/>
    </row>
    <row r="185" ht="16.5" spans="1:9">
      <c r="A185" s="14"/>
      <c r="B185" s="11" t="s">
        <v>196</v>
      </c>
      <c r="C185" s="11" t="s">
        <v>60</v>
      </c>
      <c r="D185" s="12">
        <v>41</v>
      </c>
      <c r="E185" s="11">
        <v>800</v>
      </c>
      <c r="F185" s="11">
        <f t="shared" si="4"/>
        <v>32800</v>
      </c>
      <c r="G185" s="18"/>
      <c r="H185" s="18"/>
      <c r="I185" s="7"/>
    </row>
    <row r="186" ht="16.5" spans="1:9">
      <c r="A186" s="14"/>
      <c r="B186" s="11" t="s">
        <v>197</v>
      </c>
      <c r="C186" s="11" t="s">
        <v>60</v>
      </c>
      <c r="D186" s="12">
        <v>18</v>
      </c>
      <c r="E186" s="11">
        <v>800</v>
      </c>
      <c r="F186" s="11">
        <f t="shared" si="4"/>
        <v>14400</v>
      </c>
      <c r="G186" s="18"/>
      <c r="H186" s="18"/>
      <c r="I186" s="7"/>
    </row>
    <row r="187" ht="16.5" spans="1:9">
      <c r="A187" s="14"/>
      <c r="B187" s="11" t="s">
        <v>198</v>
      </c>
      <c r="C187" s="11" t="s">
        <v>60</v>
      </c>
      <c r="D187" s="12">
        <v>1</v>
      </c>
      <c r="E187" s="11">
        <v>800</v>
      </c>
      <c r="F187" s="11">
        <f t="shared" si="4"/>
        <v>800</v>
      </c>
      <c r="G187" s="18"/>
      <c r="H187" s="18"/>
      <c r="I187" s="7"/>
    </row>
    <row r="188" ht="16.5" spans="1:9">
      <c r="A188" s="14"/>
      <c r="B188" s="11" t="s">
        <v>199</v>
      </c>
      <c r="C188" s="11" t="s">
        <v>60</v>
      </c>
      <c r="D188" s="12">
        <v>1</v>
      </c>
      <c r="E188" s="11">
        <v>800</v>
      </c>
      <c r="F188" s="11">
        <f t="shared" si="4"/>
        <v>800</v>
      </c>
      <c r="G188" s="18"/>
      <c r="H188" s="18"/>
      <c r="I188" s="7"/>
    </row>
    <row r="189" ht="16.5" spans="1:9">
      <c r="A189" s="14"/>
      <c r="B189" s="11" t="s">
        <v>200</v>
      </c>
      <c r="C189" s="11" t="s">
        <v>60</v>
      </c>
      <c r="D189" s="12">
        <v>1</v>
      </c>
      <c r="E189" s="11">
        <v>800</v>
      </c>
      <c r="F189" s="11">
        <f t="shared" si="4"/>
        <v>800</v>
      </c>
      <c r="G189" s="18"/>
      <c r="H189" s="18"/>
      <c r="I189" s="7"/>
    </row>
    <row r="190" ht="16.5" spans="1:9">
      <c r="A190" s="14"/>
      <c r="B190" s="11" t="s">
        <v>201</v>
      </c>
      <c r="C190" s="11" t="s">
        <v>60</v>
      </c>
      <c r="D190" s="12">
        <v>1</v>
      </c>
      <c r="E190" s="11">
        <v>800</v>
      </c>
      <c r="F190" s="11">
        <f t="shared" si="4"/>
        <v>800</v>
      </c>
      <c r="G190" s="18"/>
      <c r="H190" s="18"/>
      <c r="I190" s="7"/>
    </row>
    <row r="191" ht="16.5" spans="1:9">
      <c r="A191" s="14"/>
      <c r="B191" s="11" t="s">
        <v>202</v>
      </c>
      <c r="C191" s="11" t="s">
        <v>60</v>
      </c>
      <c r="D191" s="12">
        <v>31</v>
      </c>
      <c r="E191" s="11">
        <v>800</v>
      </c>
      <c r="F191" s="11">
        <f t="shared" si="4"/>
        <v>24800</v>
      </c>
      <c r="G191" s="18"/>
      <c r="H191" s="18"/>
      <c r="I191" s="7"/>
    </row>
    <row r="192" ht="16.5" spans="1:9">
      <c r="A192" s="14"/>
      <c r="B192" s="11" t="s">
        <v>203</v>
      </c>
      <c r="C192" s="11" t="s">
        <v>60</v>
      </c>
      <c r="D192" s="12">
        <v>120</v>
      </c>
      <c r="E192" s="11">
        <v>800</v>
      </c>
      <c r="F192" s="11">
        <f t="shared" si="4"/>
        <v>96000</v>
      </c>
      <c r="G192" s="18"/>
      <c r="H192" s="18"/>
      <c r="I192" s="7"/>
    </row>
    <row r="193" ht="16.5" spans="1:9">
      <c r="A193" s="14"/>
      <c r="B193" s="11" t="s">
        <v>204</v>
      </c>
      <c r="C193" s="11" t="s">
        <v>60</v>
      </c>
      <c r="D193" s="12">
        <v>111</v>
      </c>
      <c r="E193" s="11">
        <v>800</v>
      </c>
      <c r="F193" s="11">
        <f t="shared" ref="F193:F256" si="5">D193*E193</f>
        <v>88800</v>
      </c>
      <c r="G193" s="18"/>
      <c r="H193" s="18"/>
      <c r="I193" s="7"/>
    </row>
    <row r="194" ht="16.5" spans="1:9">
      <c r="A194" s="14"/>
      <c r="B194" s="11" t="s">
        <v>205</v>
      </c>
      <c r="C194" s="11" t="s">
        <v>60</v>
      </c>
      <c r="D194" s="12">
        <v>36</v>
      </c>
      <c r="E194" s="11">
        <v>800</v>
      </c>
      <c r="F194" s="11">
        <f t="shared" si="5"/>
        <v>28800</v>
      </c>
      <c r="G194" s="18"/>
      <c r="H194" s="18"/>
      <c r="I194" s="7"/>
    </row>
    <row r="195" ht="16.5" spans="1:9">
      <c r="A195" s="14"/>
      <c r="B195" s="11" t="s">
        <v>206</v>
      </c>
      <c r="C195" s="11" t="s">
        <v>60</v>
      </c>
      <c r="D195" s="12">
        <v>132</v>
      </c>
      <c r="E195" s="11">
        <v>800</v>
      </c>
      <c r="F195" s="11">
        <f t="shared" si="5"/>
        <v>105600</v>
      </c>
      <c r="G195" s="18"/>
      <c r="H195" s="18"/>
      <c r="I195" s="7"/>
    </row>
    <row r="196" ht="16.5" spans="1:9">
      <c r="A196" s="14"/>
      <c r="B196" s="11" t="s">
        <v>207</v>
      </c>
      <c r="C196" s="11" t="s">
        <v>60</v>
      </c>
      <c r="D196" s="12">
        <v>45</v>
      </c>
      <c r="E196" s="11">
        <v>800</v>
      </c>
      <c r="F196" s="11">
        <f t="shared" si="5"/>
        <v>36000</v>
      </c>
      <c r="G196" s="18"/>
      <c r="H196" s="18"/>
      <c r="I196" s="7"/>
    </row>
    <row r="197" ht="16.5" spans="1:9">
      <c r="A197" s="14"/>
      <c r="B197" s="11" t="s">
        <v>208</v>
      </c>
      <c r="C197" s="11" t="s">
        <v>60</v>
      </c>
      <c r="D197" s="12">
        <v>20</v>
      </c>
      <c r="E197" s="11">
        <v>800</v>
      </c>
      <c r="F197" s="11">
        <f t="shared" si="5"/>
        <v>16000</v>
      </c>
      <c r="G197" s="18"/>
      <c r="H197" s="18"/>
      <c r="I197" s="7"/>
    </row>
    <row r="198" ht="16.5" spans="1:9">
      <c r="A198" s="15"/>
      <c r="B198" s="11" t="s">
        <v>209</v>
      </c>
      <c r="C198" s="11" t="s">
        <v>60</v>
      </c>
      <c r="D198" s="12">
        <v>210</v>
      </c>
      <c r="E198" s="11">
        <v>800</v>
      </c>
      <c r="F198" s="11">
        <f t="shared" si="5"/>
        <v>168000</v>
      </c>
      <c r="G198" s="18"/>
      <c r="H198" s="18"/>
      <c r="I198" s="7"/>
    </row>
    <row r="199" ht="16.5" spans="1:9">
      <c r="A199" s="10">
        <v>19</v>
      </c>
      <c r="B199" s="11" t="s">
        <v>210</v>
      </c>
      <c r="C199" s="11" t="s">
        <v>60</v>
      </c>
      <c r="D199" s="12">
        <v>33</v>
      </c>
      <c r="E199" s="11">
        <v>800</v>
      </c>
      <c r="F199" s="23">
        <f t="shared" si="5"/>
        <v>26400</v>
      </c>
      <c r="G199" s="18">
        <f>SUM(F199:F235)</f>
        <v>720890</v>
      </c>
      <c r="H199" s="18">
        <f>G199*0.7</f>
        <v>504623</v>
      </c>
      <c r="I199" s="7"/>
    </row>
    <row r="200" ht="16.5" spans="1:9">
      <c r="A200" s="14"/>
      <c r="B200" s="11" t="s">
        <v>211</v>
      </c>
      <c r="C200" s="11" t="s">
        <v>60</v>
      </c>
      <c r="D200" s="12">
        <v>100</v>
      </c>
      <c r="E200" s="11">
        <v>800</v>
      </c>
      <c r="F200" s="23">
        <f t="shared" si="5"/>
        <v>80000</v>
      </c>
      <c r="G200" s="18"/>
      <c r="H200" s="18"/>
      <c r="I200" s="7"/>
    </row>
    <row r="201" ht="16.5" spans="1:9">
      <c r="A201" s="14"/>
      <c r="B201" s="11" t="s">
        <v>212</v>
      </c>
      <c r="C201" s="11" t="s">
        <v>60</v>
      </c>
      <c r="D201" s="12">
        <v>50</v>
      </c>
      <c r="E201" s="11">
        <v>800</v>
      </c>
      <c r="F201" s="23">
        <f t="shared" si="5"/>
        <v>40000</v>
      </c>
      <c r="G201" s="18"/>
      <c r="H201" s="18"/>
      <c r="I201" s="7"/>
    </row>
    <row r="202" ht="16.5" spans="1:9">
      <c r="A202" s="14"/>
      <c r="B202" s="11" t="s">
        <v>213</v>
      </c>
      <c r="C202" s="11" t="s">
        <v>60</v>
      </c>
      <c r="D202" s="12">
        <v>21</v>
      </c>
      <c r="E202" s="11">
        <v>800</v>
      </c>
      <c r="F202" s="23">
        <f t="shared" si="5"/>
        <v>16800</v>
      </c>
      <c r="G202" s="18"/>
      <c r="H202" s="18"/>
      <c r="I202" s="7"/>
    </row>
    <row r="203" ht="16.5" spans="1:9">
      <c r="A203" s="14"/>
      <c r="B203" s="11" t="s">
        <v>214</v>
      </c>
      <c r="C203" s="11" t="s">
        <v>60</v>
      </c>
      <c r="D203" s="12">
        <v>1</v>
      </c>
      <c r="E203" s="11">
        <v>800</v>
      </c>
      <c r="F203" s="23">
        <f t="shared" si="5"/>
        <v>800</v>
      </c>
      <c r="G203" s="18"/>
      <c r="H203" s="18"/>
      <c r="I203" s="7"/>
    </row>
    <row r="204" ht="16.5" spans="1:9">
      <c r="A204" s="14"/>
      <c r="B204" s="11" t="s">
        <v>215</v>
      </c>
      <c r="C204" s="11" t="s">
        <v>60</v>
      </c>
      <c r="D204" s="12">
        <v>1</v>
      </c>
      <c r="E204" s="11">
        <v>800</v>
      </c>
      <c r="F204" s="23">
        <f t="shared" si="5"/>
        <v>800</v>
      </c>
      <c r="G204" s="18"/>
      <c r="H204" s="18"/>
      <c r="I204" s="7"/>
    </row>
    <row r="205" ht="16.5" spans="1:9">
      <c r="A205" s="14"/>
      <c r="B205" s="11" t="s">
        <v>216</v>
      </c>
      <c r="C205" s="11" t="s">
        <v>60</v>
      </c>
      <c r="D205" s="12">
        <v>62</v>
      </c>
      <c r="E205" s="11">
        <v>800</v>
      </c>
      <c r="F205" s="23">
        <f t="shared" si="5"/>
        <v>49600</v>
      </c>
      <c r="G205" s="18"/>
      <c r="H205" s="18"/>
      <c r="I205" s="7"/>
    </row>
    <row r="206" ht="16.5" spans="1:9">
      <c r="A206" s="14"/>
      <c r="B206" s="11" t="s">
        <v>217</v>
      </c>
      <c r="C206" s="11" t="s">
        <v>60</v>
      </c>
      <c r="D206" s="12">
        <v>48</v>
      </c>
      <c r="E206" s="11">
        <v>800</v>
      </c>
      <c r="F206" s="23">
        <f t="shared" si="5"/>
        <v>38400</v>
      </c>
      <c r="G206" s="18"/>
      <c r="H206" s="18"/>
      <c r="I206" s="7"/>
    </row>
    <row r="207" ht="16.5" spans="1:9">
      <c r="A207" s="14"/>
      <c r="B207" s="11" t="s">
        <v>218</v>
      </c>
      <c r="C207" s="11" t="s">
        <v>60</v>
      </c>
      <c r="D207" s="12">
        <v>100</v>
      </c>
      <c r="E207" s="11">
        <v>800</v>
      </c>
      <c r="F207" s="23">
        <f t="shared" si="5"/>
        <v>80000</v>
      </c>
      <c r="G207" s="18"/>
      <c r="H207" s="18"/>
      <c r="I207" s="7"/>
    </row>
    <row r="208" ht="16.5" spans="1:9">
      <c r="A208" s="14"/>
      <c r="B208" s="11" t="s">
        <v>219</v>
      </c>
      <c r="C208" s="11" t="s">
        <v>60</v>
      </c>
      <c r="D208" s="12">
        <v>40</v>
      </c>
      <c r="E208" s="11">
        <v>800</v>
      </c>
      <c r="F208" s="23">
        <f t="shared" si="5"/>
        <v>32000</v>
      </c>
      <c r="G208" s="18"/>
      <c r="H208" s="18"/>
      <c r="I208" s="7"/>
    </row>
    <row r="209" ht="16.5" spans="1:9">
      <c r="A209" s="14"/>
      <c r="B209" s="11" t="s">
        <v>220</v>
      </c>
      <c r="C209" s="11" t="s">
        <v>60</v>
      </c>
      <c r="D209" s="12">
        <v>55</v>
      </c>
      <c r="E209" s="11">
        <v>800</v>
      </c>
      <c r="F209" s="23">
        <f t="shared" si="5"/>
        <v>44000</v>
      </c>
      <c r="G209" s="18"/>
      <c r="H209" s="18"/>
      <c r="I209" s="7"/>
    </row>
    <row r="210" ht="16.5" spans="1:9">
      <c r="A210" s="14"/>
      <c r="B210" s="11" t="s">
        <v>221</v>
      </c>
      <c r="C210" s="11" t="s">
        <v>222</v>
      </c>
      <c r="D210" s="12">
        <v>1</v>
      </c>
      <c r="E210" s="11">
        <v>90</v>
      </c>
      <c r="F210" s="23">
        <f t="shared" si="5"/>
        <v>90</v>
      </c>
      <c r="G210" s="18"/>
      <c r="H210" s="18"/>
      <c r="I210" s="7"/>
    </row>
    <row r="211" ht="16.5" spans="1:9">
      <c r="A211" s="14"/>
      <c r="B211" s="11" t="s">
        <v>223</v>
      </c>
      <c r="C211" s="11" t="s">
        <v>60</v>
      </c>
      <c r="D211" s="12">
        <v>40</v>
      </c>
      <c r="E211" s="11">
        <v>800</v>
      </c>
      <c r="F211" s="23">
        <f t="shared" si="5"/>
        <v>32000</v>
      </c>
      <c r="G211" s="18"/>
      <c r="H211" s="18"/>
      <c r="I211" s="7"/>
    </row>
    <row r="212" ht="16.5" spans="1:9">
      <c r="A212" s="14"/>
      <c r="B212" s="11" t="s">
        <v>224</v>
      </c>
      <c r="C212" s="11" t="s">
        <v>60</v>
      </c>
      <c r="D212" s="12">
        <v>1</v>
      </c>
      <c r="E212" s="11">
        <v>800</v>
      </c>
      <c r="F212" s="23">
        <f t="shared" si="5"/>
        <v>800</v>
      </c>
      <c r="G212" s="18"/>
      <c r="H212" s="18"/>
      <c r="I212" s="7"/>
    </row>
    <row r="213" ht="16.5" spans="1:9">
      <c r="A213" s="14"/>
      <c r="B213" s="11" t="s">
        <v>225</v>
      </c>
      <c r="C213" s="11" t="s">
        <v>60</v>
      </c>
      <c r="D213" s="12">
        <v>13</v>
      </c>
      <c r="E213" s="11">
        <v>800</v>
      </c>
      <c r="F213" s="23">
        <f t="shared" si="5"/>
        <v>10400</v>
      </c>
      <c r="G213" s="18"/>
      <c r="H213" s="18"/>
      <c r="I213" s="7"/>
    </row>
    <row r="214" ht="16.5" spans="1:9">
      <c r="A214" s="14"/>
      <c r="B214" s="11" t="s">
        <v>226</v>
      </c>
      <c r="C214" s="11" t="s">
        <v>60</v>
      </c>
      <c r="D214" s="12">
        <v>44</v>
      </c>
      <c r="E214" s="11">
        <v>800</v>
      </c>
      <c r="F214" s="23">
        <f t="shared" si="5"/>
        <v>35200</v>
      </c>
      <c r="G214" s="18"/>
      <c r="H214" s="18"/>
      <c r="I214" s="7"/>
    </row>
    <row r="215" ht="16.5" spans="1:9">
      <c r="A215" s="14"/>
      <c r="B215" s="11" t="s">
        <v>227</v>
      </c>
      <c r="C215" s="11" t="s">
        <v>60</v>
      </c>
      <c r="D215" s="12">
        <v>18</v>
      </c>
      <c r="E215" s="11">
        <v>800</v>
      </c>
      <c r="F215" s="23">
        <f t="shared" si="5"/>
        <v>14400</v>
      </c>
      <c r="G215" s="18"/>
      <c r="H215" s="18"/>
      <c r="I215" s="7"/>
    </row>
    <row r="216" ht="16.5" spans="1:9">
      <c r="A216" s="14"/>
      <c r="B216" s="11" t="s">
        <v>228</v>
      </c>
      <c r="C216" s="11" t="s">
        <v>60</v>
      </c>
      <c r="D216" s="12">
        <v>22</v>
      </c>
      <c r="E216" s="11">
        <v>800</v>
      </c>
      <c r="F216" s="23">
        <f t="shared" si="5"/>
        <v>17600</v>
      </c>
      <c r="G216" s="18"/>
      <c r="H216" s="18"/>
      <c r="I216" s="7"/>
    </row>
    <row r="217" ht="16.5" spans="1:9">
      <c r="A217" s="14"/>
      <c r="B217" s="11" t="s">
        <v>229</v>
      </c>
      <c r="C217" s="11" t="s">
        <v>60</v>
      </c>
      <c r="D217" s="12">
        <v>37</v>
      </c>
      <c r="E217" s="11">
        <v>800</v>
      </c>
      <c r="F217" s="23">
        <f t="shared" si="5"/>
        <v>29600</v>
      </c>
      <c r="G217" s="18"/>
      <c r="H217" s="18"/>
      <c r="I217" s="7"/>
    </row>
    <row r="218" ht="16.5" spans="1:9">
      <c r="A218" s="14"/>
      <c r="B218" s="11" t="s">
        <v>230</v>
      </c>
      <c r="C218" s="11" t="s">
        <v>60</v>
      </c>
      <c r="D218" s="12">
        <v>22</v>
      </c>
      <c r="E218" s="11">
        <v>800</v>
      </c>
      <c r="F218" s="23">
        <f t="shared" si="5"/>
        <v>17600</v>
      </c>
      <c r="G218" s="18"/>
      <c r="H218" s="18"/>
      <c r="I218" s="7"/>
    </row>
    <row r="219" ht="16.5" spans="1:9">
      <c r="A219" s="14"/>
      <c r="B219" s="11" t="s">
        <v>231</v>
      </c>
      <c r="C219" s="11" t="s">
        <v>60</v>
      </c>
      <c r="D219" s="12">
        <v>37</v>
      </c>
      <c r="E219" s="11">
        <v>800</v>
      </c>
      <c r="F219" s="23">
        <f t="shared" si="5"/>
        <v>29600</v>
      </c>
      <c r="G219" s="18"/>
      <c r="H219" s="18"/>
      <c r="I219" s="7"/>
    </row>
    <row r="220" ht="16.5" spans="1:9">
      <c r="A220" s="14"/>
      <c r="B220" s="11" t="s">
        <v>232</v>
      </c>
      <c r="C220" s="11" t="s">
        <v>60</v>
      </c>
      <c r="D220" s="12">
        <v>21</v>
      </c>
      <c r="E220" s="11">
        <v>800</v>
      </c>
      <c r="F220" s="23">
        <f t="shared" si="5"/>
        <v>16800</v>
      </c>
      <c r="G220" s="18"/>
      <c r="H220" s="18"/>
      <c r="I220" s="7"/>
    </row>
    <row r="221" ht="16.5" spans="1:9">
      <c r="A221" s="14"/>
      <c r="B221" s="11" t="s">
        <v>233</v>
      </c>
      <c r="C221" s="11" t="s">
        <v>60</v>
      </c>
      <c r="D221" s="12">
        <v>8</v>
      </c>
      <c r="E221" s="11">
        <v>800</v>
      </c>
      <c r="F221" s="23">
        <f t="shared" si="5"/>
        <v>6400</v>
      </c>
      <c r="G221" s="18"/>
      <c r="H221" s="18"/>
      <c r="I221" s="7"/>
    </row>
    <row r="222" ht="16.5" spans="1:9">
      <c r="A222" s="14"/>
      <c r="B222" s="11" t="s">
        <v>234</v>
      </c>
      <c r="C222" s="11" t="s">
        <v>60</v>
      </c>
      <c r="D222" s="12">
        <v>50</v>
      </c>
      <c r="E222" s="11">
        <v>800</v>
      </c>
      <c r="F222" s="23">
        <f t="shared" si="5"/>
        <v>40000</v>
      </c>
      <c r="G222" s="18"/>
      <c r="H222" s="18"/>
      <c r="I222" s="7"/>
    </row>
    <row r="223" ht="16.5" spans="1:9">
      <c r="A223" s="14"/>
      <c r="B223" s="11" t="s">
        <v>235</v>
      </c>
      <c r="C223" s="11" t="s">
        <v>60</v>
      </c>
      <c r="D223" s="12">
        <v>38</v>
      </c>
      <c r="E223" s="11">
        <v>800</v>
      </c>
      <c r="F223" s="23">
        <f t="shared" si="5"/>
        <v>30400</v>
      </c>
      <c r="G223" s="18"/>
      <c r="H223" s="18"/>
      <c r="I223" s="7"/>
    </row>
    <row r="224" ht="16.5" spans="1:9">
      <c r="A224" s="14"/>
      <c r="B224" s="11" t="s">
        <v>236</v>
      </c>
      <c r="C224" s="11" t="s">
        <v>60</v>
      </c>
      <c r="D224" s="12">
        <v>7</v>
      </c>
      <c r="E224" s="11">
        <v>800</v>
      </c>
      <c r="F224" s="23">
        <f t="shared" si="5"/>
        <v>5600</v>
      </c>
      <c r="G224" s="18"/>
      <c r="H224" s="18"/>
      <c r="I224" s="7"/>
    </row>
    <row r="225" ht="16.5" spans="1:9">
      <c r="A225" s="14"/>
      <c r="B225" s="11" t="s">
        <v>237</v>
      </c>
      <c r="C225" s="11" t="s">
        <v>60</v>
      </c>
      <c r="D225" s="12">
        <v>17</v>
      </c>
      <c r="E225" s="11">
        <v>800</v>
      </c>
      <c r="F225" s="23">
        <f t="shared" si="5"/>
        <v>13600</v>
      </c>
      <c r="G225" s="18"/>
      <c r="H225" s="18"/>
      <c r="I225" s="7"/>
    </row>
    <row r="226" ht="16.5" spans="1:9">
      <c r="A226" s="14"/>
      <c r="B226" s="11" t="s">
        <v>238</v>
      </c>
      <c r="C226" s="11" t="s">
        <v>60</v>
      </c>
      <c r="D226" s="12">
        <v>1</v>
      </c>
      <c r="E226" s="11">
        <v>800</v>
      </c>
      <c r="F226" s="23">
        <f t="shared" si="5"/>
        <v>800</v>
      </c>
      <c r="G226" s="18"/>
      <c r="H226" s="18"/>
      <c r="I226" s="7"/>
    </row>
    <row r="227" ht="16.5" spans="1:9">
      <c r="A227" s="14"/>
      <c r="B227" s="11" t="s">
        <v>239</v>
      </c>
      <c r="C227" s="11" t="s">
        <v>60</v>
      </c>
      <c r="D227" s="12">
        <v>1</v>
      </c>
      <c r="E227" s="11">
        <v>800</v>
      </c>
      <c r="F227" s="23">
        <f t="shared" si="5"/>
        <v>800</v>
      </c>
      <c r="G227" s="18"/>
      <c r="H227" s="18"/>
      <c r="I227" s="7"/>
    </row>
    <row r="228" ht="16.5" spans="1:9">
      <c r="A228" s="14"/>
      <c r="B228" s="11" t="s">
        <v>240</v>
      </c>
      <c r="C228" s="11" t="s">
        <v>60</v>
      </c>
      <c r="D228" s="12">
        <v>1</v>
      </c>
      <c r="E228" s="11">
        <v>800</v>
      </c>
      <c r="F228" s="23">
        <f t="shared" si="5"/>
        <v>800</v>
      </c>
      <c r="G228" s="18"/>
      <c r="H228" s="18"/>
      <c r="I228" s="7"/>
    </row>
    <row r="229" ht="16.5" spans="1:9">
      <c r="A229" s="14"/>
      <c r="B229" s="11" t="s">
        <v>241</v>
      </c>
      <c r="C229" s="11" t="s">
        <v>60</v>
      </c>
      <c r="D229" s="12">
        <v>1</v>
      </c>
      <c r="E229" s="11">
        <v>800</v>
      </c>
      <c r="F229" s="23">
        <f t="shared" si="5"/>
        <v>800</v>
      </c>
      <c r="G229" s="18"/>
      <c r="H229" s="18"/>
      <c r="I229" s="7"/>
    </row>
    <row r="230" ht="16.5" spans="1:9">
      <c r="A230" s="14"/>
      <c r="B230" s="11" t="s">
        <v>242</v>
      </c>
      <c r="C230" s="11" t="s">
        <v>60</v>
      </c>
      <c r="D230" s="12">
        <v>1</v>
      </c>
      <c r="E230" s="11">
        <v>800</v>
      </c>
      <c r="F230" s="23">
        <f t="shared" si="5"/>
        <v>800</v>
      </c>
      <c r="G230" s="18"/>
      <c r="H230" s="18"/>
      <c r="I230" s="7"/>
    </row>
    <row r="231" ht="16.5" spans="1:9">
      <c r="A231" s="14"/>
      <c r="B231" s="11" t="s">
        <v>243</v>
      </c>
      <c r="C231" s="11" t="s">
        <v>60</v>
      </c>
      <c r="D231" s="12">
        <v>1</v>
      </c>
      <c r="E231" s="11">
        <v>800</v>
      </c>
      <c r="F231" s="23">
        <f t="shared" si="5"/>
        <v>800</v>
      </c>
      <c r="G231" s="18"/>
      <c r="H231" s="18"/>
      <c r="I231" s="7"/>
    </row>
    <row r="232" ht="16.5" spans="1:9">
      <c r="A232" s="14"/>
      <c r="B232" s="11" t="s">
        <v>244</v>
      </c>
      <c r="C232" s="11" t="s">
        <v>60</v>
      </c>
      <c r="D232" s="12">
        <v>1</v>
      </c>
      <c r="E232" s="11">
        <v>800</v>
      </c>
      <c r="F232" s="23">
        <f t="shared" si="5"/>
        <v>800</v>
      </c>
      <c r="G232" s="18"/>
      <c r="H232" s="18"/>
      <c r="I232" s="7"/>
    </row>
    <row r="233" ht="16.5" spans="1:9">
      <c r="A233" s="14"/>
      <c r="B233" s="11" t="s">
        <v>245</v>
      </c>
      <c r="C233" s="11" t="s">
        <v>60</v>
      </c>
      <c r="D233" s="12">
        <v>1</v>
      </c>
      <c r="E233" s="11">
        <v>800</v>
      </c>
      <c r="F233" s="23">
        <f t="shared" si="5"/>
        <v>800</v>
      </c>
      <c r="G233" s="18"/>
      <c r="H233" s="18"/>
      <c r="I233" s="7"/>
    </row>
    <row r="234" ht="16.5" spans="1:9">
      <c r="A234" s="14"/>
      <c r="B234" s="11" t="s">
        <v>246</v>
      </c>
      <c r="C234" s="11" t="s">
        <v>60</v>
      </c>
      <c r="D234" s="12">
        <v>1</v>
      </c>
      <c r="E234" s="11">
        <v>800</v>
      </c>
      <c r="F234" s="23">
        <f t="shared" si="5"/>
        <v>800</v>
      </c>
      <c r="G234" s="18"/>
      <c r="H234" s="18"/>
      <c r="I234" s="7"/>
    </row>
    <row r="235" ht="16.5" spans="1:9">
      <c r="A235" s="15"/>
      <c r="B235" s="11" t="s">
        <v>247</v>
      </c>
      <c r="C235" s="11" t="s">
        <v>60</v>
      </c>
      <c r="D235" s="12">
        <v>6</v>
      </c>
      <c r="E235" s="11">
        <v>800</v>
      </c>
      <c r="F235" s="23">
        <f t="shared" si="5"/>
        <v>4800</v>
      </c>
      <c r="G235" s="18"/>
      <c r="H235" s="18"/>
      <c r="I235" s="7"/>
    </row>
    <row r="236" ht="16.5" spans="1:9">
      <c r="A236" s="10">
        <v>20</v>
      </c>
      <c r="B236" s="11" t="s">
        <v>248</v>
      </c>
      <c r="C236" s="11" t="s">
        <v>60</v>
      </c>
      <c r="D236" s="12">
        <v>14</v>
      </c>
      <c r="E236" s="11">
        <v>700</v>
      </c>
      <c r="F236" s="11">
        <f t="shared" si="5"/>
        <v>9800</v>
      </c>
      <c r="G236" s="18">
        <f>SUM(F236:F253)</f>
        <v>386700</v>
      </c>
      <c r="H236" s="18">
        <f>G236*0.7</f>
        <v>270690</v>
      </c>
      <c r="I236" s="7"/>
    </row>
    <row r="237" ht="16.5" spans="1:9">
      <c r="A237" s="14"/>
      <c r="B237" s="11" t="s">
        <v>249</v>
      </c>
      <c r="C237" s="11" t="s">
        <v>60</v>
      </c>
      <c r="D237" s="12">
        <v>19</v>
      </c>
      <c r="E237" s="11">
        <v>700</v>
      </c>
      <c r="F237" s="11">
        <f t="shared" si="5"/>
        <v>13300</v>
      </c>
      <c r="G237" s="18"/>
      <c r="H237" s="18"/>
      <c r="I237" s="7"/>
    </row>
    <row r="238" ht="16.5" spans="1:9">
      <c r="A238" s="14"/>
      <c r="B238" s="11" t="s">
        <v>250</v>
      </c>
      <c r="C238" s="11" t="s">
        <v>60</v>
      </c>
      <c r="D238" s="12">
        <v>50</v>
      </c>
      <c r="E238" s="11">
        <v>600</v>
      </c>
      <c r="F238" s="11">
        <f t="shared" si="5"/>
        <v>30000</v>
      </c>
      <c r="G238" s="18"/>
      <c r="H238" s="18"/>
      <c r="I238" s="7"/>
    </row>
    <row r="239" ht="16.5" spans="1:9">
      <c r="A239" s="14"/>
      <c r="B239" s="11" t="s">
        <v>251</v>
      </c>
      <c r="C239" s="11" t="s">
        <v>60</v>
      </c>
      <c r="D239" s="12">
        <v>70</v>
      </c>
      <c r="E239" s="11">
        <v>600</v>
      </c>
      <c r="F239" s="11">
        <f t="shared" si="5"/>
        <v>42000</v>
      </c>
      <c r="G239" s="18"/>
      <c r="H239" s="18"/>
      <c r="I239" s="7"/>
    </row>
    <row r="240" ht="16.5" spans="1:9">
      <c r="A240" s="14"/>
      <c r="B240" s="11" t="s">
        <v>252</v>
      </c>
      <c r="C240" s="11" t="s">
        <v>60</v>
      </c>
      <c r="D240" s="12">
        <v>20</v>
      </c>
      <c r="E240" s="11">
        <v>600</v>
      </c>
      <c r="F240" s="11">
        <f t="shared" si="5"/>
        <v>12000</v>
      </c>
      <c r="G240" s="18"/>
      <c r="H240" s="18"/>
      <c r="I240" s="7"/>
    </row>
    <row r="241" ht="16.5" spans="1:9">
      <c r="A241" s="14"/>
      <c r="B241" s="11" t="s">
        <v>253</v>
      </c>
      <c r="C241" s="11" t="s">
        <v>60</v>
      </c>
      <c r="D241" s="12">
        <v>12</v>
      </c>
      <c r="E241" s="11">
        <v>600</v>
      </c>
      <c r="F241" s="11">
        <f t="shared" si="5"/>
        <v>7200</v>
      </c>
      <c r="G241" s="18"/>
      <c r="H241" s="18"/>
      <c r="I241" s="7"/>
    </row>
    <row r="242" ht="16.5" spans="1:9">
      <c r="A242" s="14"/>
      <c r="B242" s="11" t="s">
        <v>254</v>
      </c>
      <c r="C242" s="11" t="s">
        <v>60</v>
      </c>
      <c r="D242" s="12">
        <v>18</v>
      </c>
      <c r="E242" s="11">
        <v>600</v>
      </c>
      <c r="F242" s="11">
        <f t="shared" si="5"/>
        <v>10800</v>
      </c>
      <c r="G242" s="18"/>
      <c r="H242" s="18"/>
      <c r="I242" s="7"/>
    </row>
    <row r="243" ht="16.5" spans="1:9">
      <c r="A243" s="14"/>
      <c r="B243" s="11" t="s">
        <v>255</v>
      </c>
      <c r="C243" s="11" t="s">
        <v>60</v>
      </c>
      <c r="D243" s="12">
        <v>15</v>
      </c>
      <c r="E243" s="11">
        <v>600</v>
      </c>
      <c r="F243" s="11">
        <f t="shared" si="5"/>
        <v>9000</v>
      </c>
      <c r="G243" s="18"/>
      <c r="H243" s="18"/>
      <c r="I243" s="7"/>
    </row>
    <row r="244" ht="16.5" spans="1:9">
      <c r="A244" s="14"/>
      <c r="B244" s="11" t="s">
        <v>256</v>
      </c>
      <c r="C244" s="11" t="s">
        <v>60</v>
      </c>
      <c r="D244" s="12">
        <v>15</v>
      </c>
      <c r="E244" s="11">
        <v>600</v>
      </c>
      <c r="F244" s="11">
        <f t="shared" si="5"/>
        <v>9000</v>
      </c>
      <c r="G244" s="18"/>
      <c r="H244" s="18"/>
      <c r="I244" s="7"/>
    </row>
    <row r="245" ht="16.5" spans="1:9">
      <c r="A245" s="14"/>
      <c r="B245" s="11" t="s">
        <v>257</v>
      </c>
      <c r="C245" s="11" t="s">
        <v>60</v>
      </c>
      <c r="D245" s="12">
        <v>120</v>
      </c>
      <c r="E245" s="11">
        <v>600</v>
      </c>
      <c r="F245" s="11">
        <f t="shared" si="5"/>
        <v>72000</v>
      </c>
      <c r="G245" s="18"/>
      <c r="H245" s="18"/>
      <c r="I245" s="7"/>
    </row>
    <row r="246" ht="16.5" spans="1:9">
      <c r="A246" s="14"/>
      <c r="B246" s="11" t="s">
        <v>258</v>
      </c>
      <c r="C246" s="11" t="s">
        <v>60</v>
      </c>
      <c r="D246" s="12">
        <v>20</v>
      </c>
      <c r="E246" s="11">
        <v>600</v>
      </c>
      <c r="F246" s="11">
        <f t="shared" si="5"/>
        <v>12000</v>
      </c>
      <c r="G246" s="18"/>
      <c r="H246" s="18"/>
      <c r="I246" s="7"/>
    </row>
    <row r="247" ht="16.5" spans="1:9">
      <c r="A247" s="14"/>
      <c r="B247" s="11" t="s">
        <v>259</v>
      </c>
      <c r="C247" s="11" t="s">
        <v>60</v>
      </c>
      <c r="D247" s="12">
        <v>40</v>
      </c>
      <c r="E247" s="11">
        <v>600</v>
      </c>
      <c r="F247" s="11">
        <f t="shared" si="5"/>
        <v>24000</v>
      </c>
      <c r="G247" s="18"/>
      <c r="H247" s="18"/>
      <c r="I247" s="7"/>
    </row>
    <row r="248" ht="16.5" spans="1:9">
      <c r="A248" s="14"/>
      <c r="B248" s="11" t="s">
        <v>260</v>
      </c>
      <c r="C248" s="11" t="s">
        <v>60</v>
      </c>
      <c r="D248" s="12">
        <v>17</v>
      </c>
      <c r="E248" s="11">
        <v>600</v>
      </c>
      <c r="F248" s="11">
        <f t="shared" si="5"/>
        <v>10200</v>
      </c>
      <c r="G248" s="18"/>
      <c r="H248" s="18"/>
      <c r="I248" s="7"/>
    </row>
    <row r="249" ht="16.5" spans="1:9">
      <c r="A249" s="14"/>
      <c r="B249" s="11" t="s">
        <v>261</v>
      </c>
      <c r="C249" s="11" t="s">
        <v>60</v>
      </c>
      <c r="D249" s="12">
        <v>67</v>
      </c>
      <c r="E249" s="11">
        <v>600</v>
      </c>
      <c r="F249" s="11">
        <f t="shared" si="5"/>
        <v>40200</v>
      </c>
      <c r="G249" s="18"/>
      <c r="H249" s="18"/>
      <c r="I249" s="7"/>
    </row>
    <row r="250" ht="16.5" spans="1:9">
      <c r="A250" s="14"/>
      <c r="B250" s="11" t="s">
        <v>262</v>
      </c>
      <c r="C250" s="11" t="s">
        <v>60</v>
      </c>
      <c r="D250" s="12">
        <v>19</v>
      </c>
      <c r="E250" s="11">
        <v>600</v>
      </c>
      <c r="F250" s="11">
        <f t="shared" si="5"/>
        <v>11400</v>
      </c>
      <c r="G250" s="18"/>
      <c r="H250" s="18"/>
      <c r="I250" s="7"/>
    </row>
    <row r="251" ht="16.5" spans="1:9">
      <c r="A251" s="14"/>
      <c r="B251" s="11" t="s">
        <v>263</v>
      </c>
      <c r="C251" s="11" t="s">
        <v>60</v>
      </c>
      <c r="D251" s="12">
        <v>90</v>
      </c>
      <c r="E251" s="11">
        <v>600</v>
      </c>
      <c r="F251" s="11">
        <f t="shared" si="5"/>
        <v>54000</v>
      </c>
      <c r="G251" s="18"/>
      <c r="H251" s="18"/>
      <c r="I251" s="7"/>
    </row>
    <row r="252" ht="16.5" spans="1:9">
      <c r="A252" s="14"/>
      <c r="B252" s="11" t="s">
        <v>264</v>
      </c>
      <c r="C252" s="11" t="s">
        <v>60</v>
      </c>
      <c r="D252" s="12">
        <v>14</v>
      </c>
      <c r="E252" s="11">
        <v>600</v>
      </c>
      <c r="F252" s="11">
        <f t="shared" si="5"/>
        <v>8400</v>
      </c>
      <c r="G252" s="18"/>
      <c r="H252" s="18"/>
      <c r="I252" s="7"/>
    </row>
    <row r="253" ht="16.5" spans="1:9">
      <c r="A253" s="15"/>
      <c r="B253" s="11" t="s">
        <v>265</v>
      </c>
      <c r="C253" s="11" t="s">
        <v>60</v>
      </c>
      <c r="D253" s="12">
        <v>19</v>
      </c>
      <c r="E253" s="11">
        <v>600</v>
      </c>
      <c r="F253" s="11">
        <f t="shared" si="5"/>
        <v>11400</v>
      </c>
      <c r="G253" s="18"/>
      <c r="H253" s="18"/>
      <c r="I253" s="7"/>
    </row>
    <row r="254" ht="16.5" spans="1:9">
      <c r="A254" s="10">
        <v>21</v>
      </c>
      <c r="B254" s="11" t="s">
        <v>266</v>
      </c>
      <c r="C254" s="11" t="s">
        <v>60</v>
      </c>
      <c r="D254" s="12">
        <v>32</v>
      </c>
      <c r="E254" s="11">
        <v>500</v>
      </c>
      <c r="F254" s="11">
        <f t="shared" si="5"/>
        <v>16000</v>
      </c>
      <c r="G254" s="18">
        <f>SUM(F254:F275)</f>
        <v>604000</v>
      </c>
      <c r="H254" s="18">
        <f>G254*0.7</f>
        <v>422800</v>
      </c>
      <c r="I254" s="7"/>
    </row>
    <row r="255" ht="16.5" spans="1:9">
      <c r="A255" s="14"/>
      <c r="B255" s="11" t="s">
        <v>267</v>
      </c>
      <c r="C255" s="11" t="s">
        <v>60</v>
      </c>
      <c r="D255" s="12">
        <v>180</v>
      </c>
      <c r="E255" s="11">
        <v>500</v>
      </c>
      <c r="F255" s="11">
        <f t="shared" si="5"/>
        <v>90000</v>
      </c>
      <c r="G255" s="18"/>
      <c r="H255" s="18"/>
      <c r="I255" s="7"/>
    </row>
    <row r="256" ht="16.5" spans="1:9">
      <c r="A256" s="14"/>
      <c r="B256" s="11" t="s">
        <v>268</v>
      </c>
      <c r="C256" s="11" t="s">
        <v>60</v>
      </c>
      <c r="D256" s="12">
        <v>1</v>
      </c>
      <c r="E256" s="11">
        <v>500</v>
      </c>
      <c r="F256" s="11">
        <f t="shared" si="5"/>
        <v>500</v>
      </c>
      <c r="G256" s="18"/>
      <c r="H256" s="18"/>
      <c r="I256" s="7"/>
    </row>
    <row r="257" ht="16.5" spans="1:9">
      <c r="A257" s="14"/>
      <c r="B257" s="11" t="s">
        <v>269</v>
      </c>
      <c r="C257" s="11" t="s">
        <v>60</v>
      </c>
      <c r="D257" s="12">
        <v>1</v>
      </c>
      <c r="E257" s="11">
        <v>500</v>
      </c>
      <c r="F257" s="11">
        <f t="shared" ref="F257:F315" si="6">D257*E257</f>
        <v>500</v>
      </c>
      <c r="G257" s="18"/>
      <c r="H257" s="18"/>
      <c r="I257" s="7"/>
    </row>
    <row r="258" ht="16.5" spans="1:9">
      <c r="A258" s="14"/>
      <c r="B258" s="11" t="s">
        <v>270</v>
      </c>
      <c r="C258" s="11" t="s">
        <v>60</v>
      </c>
      <c r="D258" s="12">
        <v>1</v>
      </c>
      <c r="E258" s="11">
        <v>500</v>
      </c>
      <c r="F258" s="11">
        <f t="shared" si="6"/>
        <v>500</v>
      </c>
      <c r="G258" s="18"/>
      <c r="H258" s="18"/>
      <c r="I258" s="7"/>
    </row>
    <row r="259" ht="16.5" spans="1:9">
      <c r="A259" s="14"/>
      <c r="B259" s="11" t="s">
        <v>271</v>
      </c>
      <c r="C259" s="11" t="s">
        <v>60</v>
      </c>
      <c r="D259" s="12">
        <v>1</v>
      </c>
      <c r="E259" s="11">
        <v>500</v>
      </c>
      <c r="F259" s="11">
        <f t="shared" si="6"/>
        <v>500</v>
      </c>
      <c r="G259" s="18"/>
      <c r="H259" s="18"/>
      <c r="I259" s="7"/>
    </row>
    <row r="260" ht="16.5" spans="1:9">
      <c r="A260" s="14"/>
      <c r="B260" s="11" t="s">
        <v>272</v>
      </c>
      <c r="C260" s="11" t="s">
        <v>60</v>
      </c>
      <c r="D260" s="12">
        <v>1</v>
      </c>
      <c r="E260" s="11">
        <v>500</v>
      </c>
      <c r="F260" s="11">
        <f t="shared" si="6"/>
        <v>500</v>
      </c>
      <c r="G260" s="18"/>
      <c r="H260" s="18"/>
      <c r="I260" s="7"/>
    </row>
    <row r="261" ht="16.5" spans="1:9">
      <c r="A261" s="14"/>
      <c r="B261" s="11" t="s">
        <v>273</v>
      </c>
      <c r="C261" s="11" t="s">
        <v>60</v>
      </c>
      <c r="D261" s="12">
        <v>1</v>
      </c>
      <c r="E261" s="11">
        <v>500</v>
      </c>
      <c r="F261" s="11">
        <f t="shared" si="6"/>
        <v>500</v>
      </c>
      <c r="G261" s="18"/>
      <c r="H261" s="18"/>
      <c r="I261" s="7"/>
    </row>
    <row r="262" ht="16.5" spans="1:9">
      <c r="A262" s="14"/>
      <c r="B262" s="11" t="s">
        <v>274</v>
      </c>
      <c r="C262" s="11" t="s">
        <v>60</v>
      </c>
      <c r="D262" s="12">
        <v>42</v>
      </c>
      <c r="E262" s="11">
        <v>500</v>
      </c>
      <c r="F262" s="11">
        <f t="shared" si="6"/>
        <v>21000</v>
      </c>
      <c r="G262" s="18"/>
      <c r="H262" s="18"/>
      <c r="I262" s="7"/>
    </row>
    <row r="263" ht="16.5" spans="1:9">
      <c r="A263" s="14"/>
      <c r="B263" s="11" t="s">
        <v>275</v>
      </c>
      <c r="C263" s="11" t="s">
        <v>60</v>
      </c>
      <c r="D263" s="12">
        <v>200</v>
      </c>
      <c r="E263" s="11">
        <v>500</v>
      </c>
      <c r="F263" s="11">
        <f t="shared" si="6"/>
        <v>100000</v>
      </c>
      <c r="G263" s="18"/>
      <c r="H263" s="18"/>
      <c r="I263" s="7"/>
    </row>
    <row r="264" ht="16.5" spans="1:9">
      <c r="A264" s="14"/>
      <c r="B264" s="11" t="s">
        <v>276</v>
      </c>
      <c r="C264" s="11" t="s">
        <v>60</v>
      </c>
      <c r="D264" s="12">
        <v>62</v>
      </c>
      <c r="E264" s="11">
        <v>500</v>
      </c>
      <c r="F264" s="11">
        <f t="shared" si="6"/>
        <v>31000</v>
      </c>
      <c r="G264" s="18"/>
      <c r="H264" s="18"/>
      <c r="I264" s="7"/>
    </row>
    <row r="265" ht="16.5" spans="1:9">
      <c r="A265" s="14"/>
      <c r="B265" s="11" t="s">
        <v>277</v>
      </c>
      <c r="C265" s="11" t="s">
        <v>60</v>
      </c>
      <c r="D265" s="12">
        <v>45</v>
      </c>
      <c r="E265" s="11">
        <v>500</v>
      </c>
      <c r="F265" s="11">
        <f t="shared" si="6"/>
        <v>22500</v>
      </c>
      <c r="G265" s="18"/>
      <c r="H265" s="18"/>
      <c r="I265" s="7"/>
    </row>
    <row r="266" ht="16.5" spans="1:9">
      <c r="A266" s="14"/>
      <c r="B266" s="11" t="s">
        <v>278</v>
      </c>
      <c r="C266" s="11" t="s">
        <v>60</v>
      </c>
      <c r="D266" s="12">
        <v>48</v>
      </c>
      <c r="E266" s="11">
        <v>500</v>
      </c>
      <c r="F266" s="11">
        <f t="shared" si="6"/>
        <v>24000</v>
      </c>
      <c r="G266" s="18"/>
      <c r="H266" s="18"/>
      <c r="I266" s="7"/>
    </row>
    <row r="267" ht="16.5" spans="1:9">
      <c r="A267" s="14"/>
      <c r="B267" s="11" t="s">
        <v>279</v>
      </c>
      <c r="C267" s="11" t="s">
        <v>60</v>
      </c>
      <c r="D267" s="12">
        <v>150</v>
      </c>
      <c r="E267" s="11">
        <v>500</v>
      </c>
      <c r="F267" s="11">
        <f t="shared" si="6"/>
        <v>75000</v>
      </c>
      <c r="G267" s="18"/>
      <c r="H267" s="18"/>
      <c r="I267" s="7"/>
    </row>
    <row r="268" ht="16.5" spans="1:9">
      <c r="A268" s="14"/>
      <c r="B268" s="11" t="s">
        <v>280</v>
      </c>
      <c r="C268" s="11" t="s">
        <v>60</v>
      </c>
      <c r="D268" s="12">
        <v>16</v>
      </c>
      <c r="E268" s="11">
        <v>500</v>
      </c>
      <c r="F268" s="11">
        <f t="shared" si="6"/>
        <v>8000</v>
      </c>
      <c r="G268" s="18"/>
      <c r="H268" s="18"/>
      <c r="I268" s="7"/>
    </row>
    <row r="269" ht="16.5" spans="1:9">
      <c r="A269" s="14"/>
      <c r="B269" s="11" t="s">
        <v>281</v>
      </c>
      <c r="C269" s="11" t="s">
        <v>60</v>
      </c>
      <c r="D269" s="12">
        <v>22</v>
      </c>
      <c r="E269" s="11">
        <v>500</v>
      </c>
      <c r="F269" s="11">
        <f t="shared" si="6"/>
        <v>11000</v>
      </c>
      <c r="G269" s="18"/>
      <c r="H269" s="18"/>
      <c r="I269" s="7"/>
    </row>
    <row r="270" ht="16.5" spans="1:9">
      <c r="A270" s="14"/>
      <c r="B270" s="11" t="s">
        <v>282</v>
      </c>
      <c r="C270" s="11" t="s">
        <v>60</v>
      </c>
      <c r="D270" s="12">
        <v>33</v>
      </c>
      <c r="E270" s="11">
        <v>500</v>
      </c>
      <c r="F270" s="11">
        <f t="shared" si="6"/>
        <v>16500</v>
      </c>
      <c r="G270" s="18"/>
      <c r="H270" s="18"/>
      <c r="I270" s="7"/>
    </row>
    <row r="271" ht="16.5" spans="1:9">
      <c r="A271" s="14"/>
      <c r="B271" s="11" t="s">
        <v>283</v>
      </c>
      <c r="C271" s="11" t="s">
        <v>60</v>
      </c>
      <c r="D271" s="12">
        <v>70</v>
      </c>
      <c r="E271" s="11">
        <v>500</v>
      </c>
      <c r="F271" s="11">
        <f t="shared" si="6"/>
        <v>35000</v>
      </c>
      <c r="G271" s="18"/>
      <c r="H271" s="18"/>
      <c r="I271" s="7"/>
    </row>
    <row r="272" ht="16.5" spans="1:9">
      <c r="A272" s="14"/>
      <c r="B272" s="11" t="s">
        <v>284</v>
      </c>
      <c r="C272" s="11" t="s">
        <v>60</v>
      </c>
      <c r="D272" s="12">
        <v>104</v>
      </c>
      <c r="E272" s="11">
        <v>500</v>
      </c>
      <c r="F272" s="11">
        <f t="shared" si="6"/>
        <v>52000</v>
      </c>
      <c r="G272" s="18"/>
      <c r="H272" s="18"/>
      <c r="I272" s="7"/>
    </row>
    <row r="273" ht="16.5" spans="1:9">
      <c r="A273" s="14"/>
      <c r="B273" s="11" t="s">
        <v>285</v>
      </c>
      <c r="C273" s="11" t="s">
        <v>60</v>
      </c>
      <c r="D273" s="12">
        <v>24</v>
      </c>
      <c r="E273" s="11">
        <v>500</v>
      </c>
      <c r="F273" s="11">
        <f t="shared" si="6"/>
        <v>12000</v>
      </c>
      <c r="G273" s="18"/>
      <c r="H273" s="18"/>
      <c r="I273" s="7"/>
    </row>
    <row r="274" ht="16.5" spans="1:9">
      <c r="A274" s="14"/>
      <c r="B274" s="11" t="s">
        <v>286</v>
      </c>
      <c r="C274" s="11" t="s">
        <v>60</v>
      </c>
      <c r="D274" s="12">
        <v>21</v>
      </c>
      <c r="E274" s="11">
        <v>500</v>
      </c>
      <c r="F274" s="11">
        <f t="shared" si="6"/>
        <v>10500</v>
      </c>
      <c r="G274" s="18"/>
      <c r="H274" s="18"/>
      <c r="I274" s="7"/>
    </row>
    <row r="275" ht="16.5" spans="1:9">
      <c r="A275" s="15"/>
      <c r="B275" s="11" t="s">
        <v>287</v>
      </c>
      <c r="C275" s="11" t="s">
        <v>60</v>
      </c>
      <c r="D275" s="12">
        <v>153</v>
      </c>
      <c r="E275" s="11">
        <v>500</v>
      </c>
      <c r="F275" s="11">
        <f t="shared" si="6"/>
        <v>76500</v>
      </c>
      <c r="G275" s="18"/>
      <c r="H275" s="18"/>
      <c r="I275" s="7"/>
    </row>
    <row r="276" ht="16.5" spans="1:9">
      <c r="A276" s="10">
        <v>22</v>
      </c>
      <c r="B276" s="11" t="s">
        <v>288</v>
      </c>
      <c r="C276" s="11" t="s">
        <v>60</v>
      </c>
      <c r="D276" s="12">
        <v>969</v>
      </c>
      <c r="E276" s="11">
        <v>500</v>
      </c>
      <c r="F276" s="11">
        <f t="shared" si="6"/>
        <v>484500</v>
      </c>
      <c r="G276" s="18">
        <f>SUM(F276:F284)</f>
        <v>595500</v>
      </c>
      <c r="H276" s="18">
        <f>G276*0.7</f>
        <v>416850</v>
      </c>
      <c r="I276" s="7"/>
    </row>
    <row r="277" ht="16.5" spans="1:9">
      <c r="A277" s="14"/>
      <c r="B277" s="11" t="s">
        <v>289</v>
      </c>
      <c r="C277" s="11" t="s">
        <v>60</v>
      </c>
      <c r="D277" s="12">
        <v>1</v>
      </c>
      <c r="E277" s="11">
        <v>500</v>
      </c>
      <c r="F277" s="11">
        <f t="shared" si="6"/>
        <v>500</v>
      </c>
      <c r="G277" s="18"/>
      <c r="H277" s="18"/>
      <c r="I277" s="7"/>
    </row>
    <row r="278" ht="16.5" spans="1:9">
      <c r="A278" s="14"/>
      <c r="B278" s="11" t="s">
        <v>290</v>
      </c>
      <c r="C278" s="11" t="s">
        <v>60</v>
      </c>
      <c r="D278" s="12">
        <v>58</v>
      </c>
      <c r="E278" s="11">
        <v>500</v>
      </c>
      <c r="F278" s="11">
        <f t="shared" si="6"/>
        <v>29000</v>
      </c>
      <c r="G278" s="18"/>
      <c r="H278" s="18"/>
      <c r="I278" s="7"/>
    </row>
    <row r="279" ht="16.5" spans="1:9">
      <c r="A279" s="14"/>
      <c r="B279" s="11" t="s">
        <v>291</v>
      </c>
      <c r="C279" s="11" t="s">
        <v>60</v>
      </c>
      <c r="D279" s="12">
        <v>1</v>
      </c>
      <c r="E279" s="11">
        <v>500</v>
      </c>
      <c r="F279" s="11">
        <f t="shared" si="6"/>
        <v>500</v>
      </c>
      <c r="G279" s="18"/>
      <c r="H279" s="18"/>
      <c r="I279" s="7"/>
    </row>
    <row r="280" ht="16.5" spans="1:9">
      <c r="A280" s="14"/>
      <c r="B280" s="11" t="s">
        <v>292</v>
      </c>
      <c r="C280" s="11" t="s">
        <v>60</v>
      </c>
      <c r="D280" s="12">
        <v>1</v>
      </c>
      <c r="E280" s="11">
        <v>500</v>
      </c>
      <c r="F280" s="11">
        <f t="shared" si="6"/>
        <v>500</v>
      </c>
      <c r="G280" s="18"/>
      <c r="H280" s="18"/>
      <c r="I280" s="7"/>
    </row>
    <row r="281" ht="16.5" spans="1:9">
      <c r="A281" s="14"/>
      <c r="B281" s="11" t="s">
        <v>293</v>
      </c>
      <c r="C281" s="11" t="s">
        <v>60</v>
      </c>
      <c r="D281" s="12">
        <v>4</v>
      </c>
      <c r="E281" s="11">
        <v>500</v>
      </c>
      <c r="F281" s="11">
        <f t="shared" si="6"/>
        <v>2000</v>
      </c>
      <c r="G281" s="18"/>
      <c r="H281" s="18"/>
      <c r="I281" s="7"/>
    </row>
    <row r="282" ht="16.5" spans="1:9">
      <c r="A282" s="14"/>
      <c r="B282" s="11" t="s">
        <v>294</v>
      </c>
      <c r="C282" s="11" t="s">
        <v>60</v>
      </c>
      <c r="D282" s="12">
        <v>37</v>
      </c>
      <c r="E282" s="11">
        <v>500</v>
      </c>
      <c r="F282" s="11">
        <f t="shared" si="6"/>
        <v>18500</v>
      </c>
      <c r="G282" s="18"/>
      <c r="H282" s="18"/>
      <c r="I282" s="7"/>
    </row>
    <row r="283" ht="16.5" spans="1:9">
      <c r="A283" s="14"/>
      <c r="B283" s="11" t="s">
        <v>295</v>
      </c>
      <c r="C283" s="11" t="s">
        <v>60</v>
      </c>
      <c r="D283" s="12">
        <v>30</v>
      </c>
      <c r="E283" s="11">
        <v>500</v>
      </c>
      <c r="F283" s="11">
        <f t="shared" si="6"/>
        <v>15000</v>
      </c>
      <c r="G283" s="18"/>
      <c r="H283" s="18"/>
      <c r="I283" s="7"/>
    </row>
    <row r="284" ht="16.5" spans="1:9">
      <c r="A284" s="15"/>
      <c r="B284" s="11" t="s">
        <v>296</v>
      </c>
      <c r="C284" s="11" t="s">
        <v>60</v>
      </c>
      <c r="D284" s="12">
        <v>90</v>
      </c>
      <c r="E284" s="11">
        <v>500</v>
      </c>
      <c r="F284" s="11">
        <f t="shared" si="6"/>
        <v>45000</v>
      </c>
      <c r="G284" s="18"/>
      <c r="H284" s="18"/>
      <c r="I284" s="7"/>
    </row>
    <row r="285" ht="16.5" spans="1:9">
      <c r="A285" s="10">
        <v>23</v>
      </c>
      <c r="B285" s="11" t="s">
        <v>297</v>
      </c>
      <c r="C285" s="11" t="s">
        <v>60</v>
      </c>
      <c r="D285" s="12">
        <v>70</v>
      </c>
      <c r="E285" s="11">
        <v>400</v>
      </c>
      <c r="F285" s="11">
        <f t="shared" si="6"/>
        <v>28000</v>
      </c>
      <c r="G285" s="18">
        <f>SUM(F285:F296)</f>
        <v>743600</v>
      </c>
      <c r="H285" s="18">
        <f>G285*0.7</f>
        <v>520520</v>
      </c>
      <c r="I285" s="7"/>
    </row>
    <row r="286" ht="16.5" spans="1:9">
      <c r="A286" s="14"/>
      <c r="B286" s="11" t="s">
        <v>298</v>
      </c>
      <c r="C286" s="11" t="s">
        <v>60</v>
      </c>
      <c r="D286" s="12">
        <v>400</v>
      </c>
      <c r="E286" s="11">
        <v>400</v>
      </c>
      <c r="F286" s="11">
        <f t="shared" si="6"/>
        <v>160000</v>
      </c>
      <c r="G286" s="18"/>
      <c r="H286" s="18"/>
      <c r="I286" s="7"/>
    </row>
    <row r="287" ht="16.5" spans="1:9">
      <c r="A287" s="14"/>
      <c r="B287" s="11" t="s">
        <v>299</v>
      </c>
      <c r="C287" s="11" t="s">
        <v>60</v>
      </c>
      <c r="D287" s="12">
        <v>35</v>
      </c>
      <c r="E287" s="11">
        <v>400</v>
      </c>
      <c r="F287" s="11">
        <f t="shared" si="6"/>
        <v>14000</v>
      </c>
      <c r="G287" s="18"/>
      <c r="H287" s="18"/>
      <c r="I287" s="7"/>
    </row>
    <row r="288" ht="16.5" spans="1:9">
      <c r="A288" s="14"/>
      <c r="B288" s="11" t="s">
        <v>300</v>
      </c>
      <c r="C288" s="11" t="s">
        <v>60</v>
      </c>
      <c r="D288" s="12">
        <v>210</v>
      </c>
      <c r="E288" s="11">
        <v>400</v>
      </c>
      <c r="F288" s="11">
        <f t="shared" si="6"/>
        <v>84000</v>
      </c>
      <c r="G288" s="18"/>
      <c r="H288" s="18"/>
      <c r="I288" s="7"/>
    </row>
    <row r="289" ht="16.5" spans="1:9">
      <c r="A289" s="14"/>
      <c r="B289" s="11" t="s">
        <v>301</v>
      </c>
      <c r="C289" s="11" t="s">
        <v>60</v>
      </c>
      <c r="D289" s="12">
        <v>54</v>
      </c>
      <c r="E289" s="11">
        <v>400</v>
      </c>
      <c r="F289" s="11">
        <f t="shared" si="6"/>
        <v>21600</v>
      </c>
      <c r="G289" s="18"/>
      <c r="H289" s="18"/>
      <c r="I289" s="7"/>
    </row>
    <row r="290" ht="16.5" spans="1:9">
      <c r="A290" s="14"/>
      <c r="B290" s="11" t="s">
        <v>302</v>
      </c>
      <c r="C290" s="11" t="s">
        <v>60</v>
      </c>
      <c r="D290" s="12">
        <v>15</v>
      </c>
      <c r="E290" s="11">
        <v>400</v>
      </c>
      <c r="F290" s="11">
        <f t="shared" si="6"/>
        <v>6000</v>
      </c>
      <c r="G290" s="18"/>
      <c r="H290" s="18"/>
      <c r="I290" s="7"/>
    </row>
    <row r="291" ht="16.5" spans="1:9">
      <c r="A291" s="14"/>
      <c r="B291" s="11" t="s">
        <v>303</v>
      </c>
      <c r="C291" s="11" t="s">
        <v>60</v>
      </c>
      <c r="D291" s="12">
        <v>45</v>
      </c>
      <c r="E291" s="11">
        <v>400</v>
      </c>
      <c r="F291" s="11">
        <f t="shared" si="6"/>
        <v>18000</v>
      </c>
      <c r="G291" s="18"/>
      <c r="H291" s="18"/>
      <c r="I291" s="7"/>
    </row>
    <row r="292" ht="16.5" spans="1:9">
      <c r="A292" s="14"/>
      <c r="B292" s="11" t="s">
        <v>304</v>
      </c>
      <c r="C292" s="11" t="s">
        <v>60</v>
      </c>
      <c r="D292" s="12">
        <v>27</v>
      </c>
      <c r="E292" s="11">
        <v>400</v>
      </c>
      <c r="F292" s="11">
        <f t="shared" si="6"/>
        <v>10800</v>
      </c>
      <c r="G292" s="18"/>
      <c r="H292" s="18"/>
      <c r="I292" s="7"/>
    </row>
    <row r="293" ht="16.5" spans="1:9">
      <c r="A293" s="14"/>
      <c r="B293" s="11" t="s">
        <v>305</v>
      </c>
      <c r="C293" s="11" t="s">
        <v>60</v>
      </c>
      <c r="D293" s="12">
        <v>750</v>
      </c>
      <c r="E293" s="11">
        <v>400</v>
      </c>
      <c r="F293" s="11">
        <f t="shared" si="6"/>
        <v>300000</v>
      </c>
      <c r="G293" s="18"/>
      <c r="H293" s="18"/>
      <c r="I293" s="7"/>
    </row>
    <row r="294" ht="16.5" spans="1:9">
      <c r="A294" s="14"/>
      <c r="B294" s="11" t="s">
        <v>306</v>
      </c>
      <c r="C294" s="11" t="s">
        <v>60</v>
      </c>
      <c r="D294" s="12">
        <v>143</v>
      </c>
      <c r="E294" s="11">
        <v>400</v>
      </c>
      <c r="F294" s="11">
        <f t="shared" si="6"/>
        <v>57200</v>
      </c>
      <c r="G294" s="18"/>
      <c r="H294" s="18"/>
      <c r="I294" s="7"/>
    </row>
    <row r="295" ht="16.5" spans="1:9">
      <c r="A295" s="14"/>
      <c r="B295" s="11" t="s">
        <v>307</v>
      </c>
      <c r="C295" s="11" t="s">
        <v>60</v>
      </c>
      <c r="D295" s="12">
        <v>6</v>
      </c>
      <c r="E295" s="11">
        <v>400</v>
      </c>
      <c r="F295" s="11">
        <f t="shared" si="6"/>
        <v>2400</v>
      </c>
      <c r="G295" s="18"/>
      <c r="H295" s="18"/>
      <c r="I295" s="7"/>
    </row>
    <row r="296" ht="16.5" spans="1:9">
      <c r="A296" s="15"/>
      <c r="B296" s="11" t="s">
        <v>308</v>
      </c>
      <c r="C296" s="11" t="s">
        <v>60</v>
      </c>
      <c r="D296" s="12">
        <v>104</v>
      </c>
      <c r="E296" s="11">
        <v>400</v>
      </c>
      <c r="F296" s="11">
        <f t="shared" si="6"/>
        <v>41600</v>
      </c>
      <c r="G296" s="18"/>
      <c r="H296" s="18"/>
      <c r="I296" s="7"/>
    </row>
    <row r="297" ht="16.5" spans="1:9">
      <c r="A297" s="10">
        <v>24</v>
      </c>
      <c r="B297" s="11" t="s">
        <v>309</v>
      </c>
      <c r="C297" s="11" t="s">
        <v>60</v>
      </c>
      <c r="D297" s="12">
        <v>15</v>
      </c>
      <c r="E297" s="11">
        <v>300</v>
      </c>
      <c r="F297" s="11">
        <f t="shared" si="6"/>
        <v>4500</v>
      </c>
      <c r="G297" s="18">
        <f>SUM(F297:F306)</f>
        <v>380700</v>
      </c>
      <c r="H297" s="18">
        <f>G297*0.7</f>
        <v>266490</v>
      </c>
      <c r="I297" s="7"/>
    </row>
    <row r="298" ht="16.5" spans="1:9">
      <c r="A298" s="14"/>
      <c r="B298" s="11" t="s">
        <v>310</v>
      </c>
      <c r="C298" s="11" t="s">
        <v>60</v>
      </c>
      <c r="D298" s="12">
        <v>475</v>
      </c>
      <c r="E298" s="11">
        <v>300</v>
      </c>
      <c r="F298" s="11">
        <f t="shared" si="6"/>
        <v>142500</v>
      </c>
      <c r="G298" s="18"/>
      <c r="H298" s="18"/>
      <c r="I298" s="7"/>
    </row>
    <row r="299" ht="16.5" spans="1:9">
      <c r="A299" s="14"/>
      <c r="B299" s="11" t="s">
        <v>311</v>
      </c>
      <c r="C299" s="11" t="s">
        <v>60</v>
      </c>
      <c r="D299" s="12">
        <v>320</v>
      </c>
      <c r="E299" s="11">
        <v>300</v>
      </c>
      <c r="F299" s="11">
        <f t="shared" si="6"/>
        <v>96000</v>
      </c>
      <c r="G299" s="18"/>
      <c r="H299" s="18"/>
      <c r="I299" s="7"/>
    </row>
    <row r="300" ht="16.5" spans="1:9">
      <c r="A300" s="14"/>
      <c r="B300" s="11" t="s">
        <v>312</v>
      </c>
      <c r="C300" s="11" t="s">
        <v>60</v>
      </c>
      <c r="D300" s="12">
        <v>20</v>
      </c>
      <c r="E300" s="11">
        <v>300</v>
      </c>
      <c r="F300" s="11">
        <f t="shared" si="6"/>
        <v>6000</v>
      </c>
      <c r="G300" s="18"/>
      <c r="H300" s="18"/>
      <c r="I300" s="7"/>
    </row>
    <row r="301" ht="16.5" spans="1:9">
      <c r="A301" s="14"/>
      <c r="B301" s="11" t="s">
        <v>313</v>
      </c>
      <c r="C301" s="11" t="s">
        <v>60</v>
      </c>
      <c r="D301" s="12">
        <v>60</v>
      </c>
      <c r="E301" s="11">
        <v>300</v>
      </c>
      <c r="F301" s="11">
        <f t="shared" si="6"/>
        <v>18000</v>
      </c>
      <c r="G301" s="18"/>
      <c r="H301" s="18"/>
      <c r="I301" s="7"/>
    </row>
    <row r="302" ht="16.5" spans="1:9">
      <c r="A302" s="14"/>
      <c r="B302" s="11" t="s">
        <v>314</v>
      </c>
      <c r="C302" s="11" t="s">
        <v>60</v>
      </c>
      <c r="D302" s="12">
        <v>100</v>
      </c>
      <c r="E302" s="11">
        <v>300</v>
      </c>
      <c r="F302" s="11">
        <f t="shared" si="6"/>
        <v>30000</v>
      </c>
      <c r="G302" s="18"/>
      <c r="H302" s="18"/>
      <c r="I302" s="7"/>
    </row>
    <row r="303" ht="16.5" spans="1:9">
      <c r="A303" s="14"/>
      <c r="B303" s="11" t="s">
        <v>315</v>
      </c>
      <c r="C303" s="11" t="s">
        <v>60</v>
      </c>
      <c r="D303" s="12">
        <v>130</v>
      </c>
      <c r="E303" s="11">
        <v>300</v>
      </c>
      <c r="F303" s="11">
        <f t="shared" si="6"/>
        <v>39000</v>
      </c>
      <c r="G303" s="18"/>
      <c r="H303" s="18"/>
      <c r="I303" s="7"/>
    </row>
    <row r="304" ht="16.5" spans="1:9">
      <c r="A304" s="14"/>
      <c r="B304" s="11" t="s">
        <v>316</v>
      </c>
      <c r="C304" s="11" t="s">
        <v>60</v>
      </c>
      <c r="D304" s="12">
        <v>37</v>
      </c>
      <c r="E304" s="11">
        <v>300</v>
      </c>
      <c r="F304" s="11">
        <f t="shared" si="6"/>
        <v>11100</v>
      </c>
      <c r="G304" s="18"/>
      <c r="H304" s="18"/>
      <c r="I304" s="7"/>
    </row>
    <row r="305" ht="16.5" spans="1:9">
      <c r="A305" s="14"/>
      <c r="B305" s="11" t="s">
        <v>317</v>
      </c>
      <c r="C305" s="11" t="s">
        <v>60</v>
      </c>
      <c r="D305" s="12">
        <v>50</v>
      </c>
      <c r="E305" s="11">
        <v>300</v>
      </c>
      <c r="F305" s="11">
        <f t="shared" si="6"/>
        <v>15000</v>
      </c>
      <c r="G305" s="18"/>
      <c r="H305" s="18"/>
      <c r="I305" s="7"/>
    </row>
    <row r="306" ht="16.5" spans="1:9">
      <c r="A306" s="15"/>
      <c r="B306" s="11" t="s">
        <v>318</v>
      </c>
      <c r="C306" s="11" t="s">
        <v>60</v>
      </c>
      <c r="D306" s="12">
        <v>62</v>
      </c>
      <c r="E306" s="11">
        <v>300</v>
      </c>
      <c r="F306" s="11">
        <f t="shared" si="6"/>
        <v>18600</v>
      </c>
      <c r="G306" s="18"/>
      <c r="H306" s="18"/>
      <c r="I306" s="7"/>
    </row>
    <row r="307" ht="16.5" spans="1:9">
      <c r="A307" s="10">
        <v>25</v>
      </c>
      <c r="B307" s="11" t="s">
        <v>319</v>
      </c>
      <c r="C307" s="11" t="s">
        <v>60</v>
      </c>
      <c r="D307" s="12">
        <v>150</v>
      </c>
      <c r="E307" s="11">
        <v>200</v>
      </c>
      <c r="F307" s="11">
        <f t="shared" si="6"/>
        <v>30000</v>
      </c>
      <c r="G307" s="18">
        <f>SUM(F307:F315)</f>
        <v>319170</v>
      </c>
      <c r="H307" s="18">
        <f>G307*0.7</f>
        <v>223419</v>
      </c>
      <c r="I307" s="7"/>
    </row>
    <row r="308" ht="16.5" spans="1:9">
      <c r="A308" s="14"/>
      <c r="B308" s="11" t="s">
        <v>320</v>
      </c>
      <c r="C308" s="11" t="s">
        <v>60</v>
      </c>
      <c r="D308" s="12">
        <v>235</v>
      </c>
      <c r="E308" s="11">
        <v>200</v>
      </c>
      <c r="F308" s="11">
        <f t="shared" si="6"/>
        <v>47000</v>
      </c>
      <c r="G308" s="18"/>
      <c r="H308" s="18"/>
      <c r="I308" s="7"/>
    </row>
    <row r="309" ht="16.5" spans="1:9">
      <c r="A309" s="14"/>
      <c r="B309" s="11" t="s">
        <v>321</v>
      </c>
      <c r="C309" s="11" t="s">
        <v>60</v>
      </c>
      <c r="D309" s="12">
        <v>440</v>
      </c>
      <c r="E309" s="11">
        <v>200</v>
      </c>
      <c r="F309" s="11">
        <f t="shared" si="6"/>
        <v>88000</v>
      </c>
      <c r="G309" s="18"/>
      <c r="H309" s="18"/>
      <c r="I309" s="7"/>
    </row>
    <row r="310" ht="16.5" spans="1:9">
      <c r="A310" s="14"/>
      <c r="B310" s="11" t="s">
        <v>322</v>
      </c>
      <c r="C310" s="11" t="s">
        <v>60</v>
      </c>
      <c r="D310" s="12">
        <v>285</v>
      </c>
      <c r="E310" s="11">
        <v>150</v>
      </c>
      <c r="F310" s="11">
        <f t="shared" si="6"/>
        <v>42750</v>
      </c>
      <c r="G310" s="18"/>
      <c r="H310" s="18"/>
      <c r="I310" s="7"/>
    </row>
    <row r="311" ht="16.5" spans="1:9">
      <c r="A311" s="14"/>
      <c r="B311" s="11" t="s">
        <v>323</v>
      </c>
      <c r="C311" s="11" t="s">
        <v>60</v>
      </c>
      <c r="D311" s="12">
        <v>144</v>
      </c>
      <c r="E311" s="11">
        <v>150</v>
      </c>
      <c r="F311" s="11">
        <f t="shared" si="6"/>
        <v>21600</v>
      </c>
      <c r="G311" s="18"/>
      <c r="H311" s="18"/>
      <c r="I311" s="7"/>
    </row>
    <row r="312" ht="16.5" spans="1:9">
      <c r="A312" s="14"/>
      <c r="B312" s="11" t="s">
        <v>324</v>
      </c>
      <c r="C312" s="11" t="s">
        <v>60</v>
      </c>
      <c r="D312" s="12">
        <v>100</v>
      </c>
      <c r="E312" s="11">
        <v>100</v>
      </c>
      <c r="F312" s="11">
        <f t="shared" si="6"/>
        <v>10000</v>
      </c>
      <c r="G312" s="18"/>
      <c r="H312" s="18"/>
      <c r="I312" s="7"/>
    </row>
    <row r="313" ht="16.5" spans="1:9">
      <c r="A313" s="14"/>
      <c r="B313" s="11" t="s">
        <v>325</v>
      </c>
      <c r="C313" s="11" t="s">
        <v>60</v>
      </c>
      <c r="D313" s="12">
        <v>614</v>
      </c>
      <c r="E313" s="11">
        <v>100</v>
      </c>
      <c r="F313" s="11">
        <f t="shared" si="6"/>
        <v>61400</v>
      </c>
      <c r="G313" s="18"/>
      <c r="H313" s="18"/>
      <c r="I313" s="7"/>
    </row>
    <row r="314" ht="16.5" spans="1:9">
      <c r="A314" s="14"/>
      <c r="B314" s="11" t="s">
        <v>326</v>
      </c>
      <c r="C314" s="11" t="s">
        <v>60</v>
      </c>
      <c r="D314" s="12">
        <v>121</v>
      </c>
      <c r="E314" s="11">
        <v>100</v>
      </c>
      <c r="F314" s="11">
        <f t="shared" si="6"/>
        <v>12100</v>
      </c>
      <c r="G314" s="18"/>
      <c r="H314" s="18"/>
      <c r="I314" s="7"/>
    </row>
    <row r="315" ht="16.5" spans="1:9">
      <c r="A315" s="15"/>
      <c r="B315" s="11" t="s">
        <v>327</v>
      </c>
      <c r="C315" s="11" t="s">
        <v>328</v>
      </c>
      <c r="D315" s="12">
        <v>79</v>
      </c>
      <c r="E315" s="11">
        <v>80</v>
      </c>
      <c r="F315" s="11">
        <f t="shared" si="6"/>
        <v>6320</v>
      </c>
      <c r="G315" s="18"/>
      <c r="H315" s="18"/>
      <c r="I315" s="7"/>
    </row>
    <row r="316" ht="16.5" spans="1:9">
      <c r="A316" s="11">
        <v>26</v>
      </c>
      <c r="B316" s="11" t="s">
        <v>329</v>
      </c>
      <c r="C316" s="18" t="s">
        <v>75</v>
      </c>
      <c r="D316" s="11">
        <v>8000</v>
      </c>
      <c r="E316" s="11">
        <v>21</v>
      </c>
      <c r="F316" s="11">
        <v>168000</v>
      </c>
      <c r="G316" s="11">
        <v>168000</v>
      </c>
      <c r="H316" s="18">
        <f>G316*0.7</f>
        <v>117600</v>
      </c>
      <c r="I316" s="7"/>
    </row>
    <row r="317" ht="16.5" spans="1:9">
      <c r="A317" s="10">
        <v>27</v>
      </c>
      <c r="B317" s="11" t="s">
        <v>330</v>
      </c>
      <c r="C317" s="18" t="s">
        <v>75</v>
      </c>
      <c r="D317" s="11">
        <v>7000</v>
      </c>
      <c r="E317" s="11">
        <v>11</v>
      </c>
      <c r="F317" s="11">
        <v>77000</v>
      </c>
      <c r="G317" s="11">
        <v>252000</v>
      </c>
      <c r="H317" s="18">
        <f>G317*0.7</f>
        <v>176400</v>
      </c>
      <c r="I317" s="7"/>
    </row>
    <row r="318" ht="16.5" spans="1:9">
      <c r="A318" s="14"/>
      <c r="B318" s="11" t="s">
        <v>331</v>
      </c>
      <c r="C318" s="18" t="s">
        <v>75</v>
      </c>
      <c r="D318" s="11">
        <v>7000</v>
      </c>
      <c r="E318" s="11">
        <v>20</v>
      </c>
      <c r="F318" s="11">
        <v>140000</v>
      </c>
      <c r="G318" s="11"/>
      <c r="H318" s="18"/>
      <c r="I318" s="7"/>
    </row>
    <row r="319" ht="16.5" spans="1:9">
      <c r="A319" s="15"/>
      <c r="B319" s="11" t="s">
        <v>332</v>
      </c>
      <c r="C319" s="18" t="s">
        <v>75</v>
      </c>
      <c r="D319" s="11">
        <v>7000</v>
      </c>
      <c r="E319" s="11">
        <v>5</v>
      </c>
      <c r="F319" s="11">
        <v>35000</v>
      </c>
      <c r="G319" s="11"/>
      <c r="H319" s="18"/>
      <c r="I319" s="7"/>
    </row>
    <row r="320" ht="16.5" spans="1:9">
      <c r="A320" s="10">
        <v>28</v>
      </c>
      <c r="B320" s="11" t="s">
        <v>333</v>
      </c>
      <c r="C320" s="18" t="s">
        <v>75</v>
      </c>
      <c r="D320" s="11">
        <v>6000</v>
      </c>
      <c r="E320" s="11">
        <v>16</v>
      </c>
      <c r="F320" s="11">
        <v>96000</v>
      </c>
      <c r="G320" s="10">
        <v>354000</v>
      </c>
      <c r="H320" s="18">
        <f>G320*0.7</f>
        <v>247800</v>
      </c>
      <c r="I320" s="7"/>
    </row>
    <row r="321" ht="16.5" spans="1:9">
      <c r="A321" s="14"/>
      <c r="B321" s="11" t="s">
        <v>334</v>
      </c>
      <c r="C321" s="18" t="s">
        <v>75</v>
      </c>
      <c r="D321" s="11">
        <v>6000</v>
      </c>
      <c r="E321" s="11">
        <v>8</v>
      </c>
      <c r="F321" s="11">
        <v>48000</v>
      </c>
      <c r="G321" s="14"/>
      <c r="H321" s="18"/>
      <c r="I321" s="7"/>
    </row>
    <row r="322" ht="16.5" spans="1:9">
      <c r="A322" s="14"/>
      <c r="B322" s="11" t="s">
        <v>335</v>
      </c>
      <c r="C322" s="18" t="s">
        <v>75</v>
      </c>
      <c r="D322" s="11">
        <v>6000</v>
      </c>
      <c r="E322" s="11">
        <v>33</v>
      </c>
      <c r="F322" s="11">
        <v>198000</v>
      </c>
      <c r="G322" s="14"/>
      <c r="H322" s="18"/>
      <c r="I322" s="7"/>
    </row>
    <row r="323" ht="16.5" spans="1:9">
      <c r="A323" s="14"/>
      <c r="B323" s="11" t="s">
        <v>336</v>
      </c>
      <c r="C323" s="18" t="s">
        <v>75</v>
      </c>
      <c r="D323" s="11">
        <v>6000</v>
      </c>
      <c r="E323" s="18">
        <v>1</v>
      </c>
      <c r="F323" s="18">
        <v>6000</v>
      </c>
      <c r="G323" s="14"/>
      <c r="H323" s="18"/>
      <c r="I323" s="7"/>
    </row>
    <row r="324" ht="16.5" spans="1:9">
      <c r="A324" s="15"/>
      <c r="B324" s="11" t="s">
        <v>337</v>
      </c>
      <c r="C324" s="18" t="s">
        <v>75</v>
      </c>
      <c r="D324" s="11">
        <v>6000</v>
      </c>
      <c r="E324" s="18">
        <v>1</v>
      </c>
      <c r="F324" s="18">
        <v>6000</v>
      </c>
      <c r="G324" s="15"/>
      <c r="H324" s="18"/>
      <c r="I324" s="7"/>
    </row>
    <row r="325" ht="16.5" spans="1:9">
      <c r="A325" s="10">
        <v>29</v>
      </c>
      <c r="B325" s="11" t="s">
        <v>338</v>
      </c>
      <c r="C325" s="18" t="s">
        <v>75</v>
      </c>
      <c r="D325" s="11">
        <v>5000</v>
      </c>
      <c r="E325" s="11">
        <v>28</v>
      </c>
      <c r="F325" s="11">
        <v>140000</v>
      </c>
      <c r="G325" s="10">
        <v>230000</v>
      </c>
      <c r="H325" s="18">
        <f>G325*0.7</f>
        <v>161000</v>
      </c>
      <c r="I325" s="7"/>
    </row>
    <row r="326" ht="16.5" spans="1:9">
      <c r="A326" s="14"/>
      <c r="B326" s="11" t="s">
        <v>339</v>
      </c>
      <c r="C326" s="18" t="s">
        <v>75</v>
      </c>
      <c r="D326" s="11">
        <v>5000</v>
      </c>
      <c r="E326" s="18">
        <v>1</v>
      </c>
      <c r="F326" s="18">
        <v>5000</v>
      </c>
      <c r="G326" s="14"/>
      <c r="H326" s="18"/>
      <c r="I326" s="7"/>
    </row>
    <row r="327" ht="16.5" spans="1:9">
      <c r="A327" s="14"/>
      <c r="B327" s="11" t="s">
        <v>340</v>
      </c>
      <c r="C327" s="18" t="s">
        <v>75</v>
      </c>
      <c r="D327" s="11">
        <v>5000</v>
      </c>
      <c r="E327" s="18">
        <v>1</v>
      </c>
      <c r="F327" s="18">
        <v>5000</v>
      </c>
      <c r="G327" s="14"/>
      <c r="H327" s="18"/>
      <c r="I327" s="7"/>
    </row>
    <row r="328" ht="16.5" spans="1:9">
      <c r="A328" s="14"/>
      <c r="B328" s="11" t="s">
        <v>341</v>
      </c>
      <c r="C328" s="18" t="s">
        <v>75</v>
      </c>
      <c r="D328" s="11">
        <v>5000</v>
      </c>
      <c r="E328" s="11">
        <v>11</v>
      </c>
      <c r="F328" s="11">
        <v>55000</v>
      </c>
      <c r="G328" s="14"/>
      <c r="H328" s="18"/>
      <c r="I328" s="7"/>
    </row>
    <row r="329" ht="16.5" spans="1:9">
      <c r="A329" s="15"/>
      <c r="B329" s="11" t="s">
        <v>342</v>
      </c>
      <c r="C329" s="18" t="s">
        <v>75</v>
      </c>
      <c r="D329" s="11">
        <v>5000</v>
      </c>
      <c r="E329" s="11">
        <v>5</v>
      </c>
      <c r="F329" s="11">
        <v>25000</v>
      </c>
      <c r="G329" s="15"/>
      <c r="H329" s="18"/>
      <c r="I329" s="7"/>
    </row>
    <row r="330" ht="16.5" spans="1:9">
      <c r="A330" s="11">
        <v>30</v>
      </c>
      <c r="B330" s="11" t="s">
        <v>343</v>
      </c>
      <c r="C330" s="18" t="s">
        <v>75</v>
      </c>
      <c r="D330" s="11">
        <v>4000</v>
      </c>
      <c r="E330" s="11">
        <v>100</v>
      </c>
      <c r="F330" s="11">
        <v>400000</v>
      </c>
      <c r="G330" s="11">
        <v>400000</v>
      </c>
      <c r="H330" s="18">
        <f>G330*0.7</f>
        <v>280000</v>
      </c>
      <c r="I330" s="7"/>
    </row>
    <row r="331" ht="16.5" spans="1:9">
      <c r="A331" s="11">
        <v>31</v>
      </c>
      <c r="B331" s="11" t="s">
        <v>344</v>
      </c>
      <c r="C331" s="18" t="s">
        <v>75</v>
      </c>
      <c r="D331" s="11">
        <v>4000</v>
      </c>
      <c r="E331" s="11">
        <v>160</v>
      </c>
      <c r="F331" s="11">
        <v>640000</v>
      </c>
      <c r="G331" s="11">
        <v>640000</v>
      </c>
      <c r="H331" s="18">
        <f>G331*0.7</f>
        <v>448000</v>
      </c>
      <c r="I331" s="7"/>
    </row>
    <row r="332" ht="16.5" spans="1:9">
      <c r="A332" s="11">
        <v>32</v>
      </c>
      <c r="B332" s="11" t="s">
        <v>345</v>
      </c>
      <c r="C332" s="18" t="s">
        <v>75</v>
      </c>
      <c r="D332" s="11">
        <v>4000</v>
      </c>
      <c r="E332" s="11">
        <v>86</v>
      </c>
      <c r="F332" s="11">
        <v>344000</v>
      </c>
      <c r="G332" s="11">
        <v>344000</v>
      </c>
      <c r="H332" s="18">
        <f>G332*0.7</f>
        <v>240800</v>
      </c>
      <c r="I332" s="7"/>
    </row>
    <row r="333" ht="16.5" spans="1:9">
      <c r="A333" s="11">
        <v>33</v>
      </c>
      <c r="B333" s="11" t="s">
        <v>346</v>
      </c>
      <c r="C333" s="18" t="s">
        <v>75</v>
      </c>
      <c r="D333" s="11">
        <v>4000</v>
      </c>
      <c r="E333" s="11">
        <v>96</v>
      </c>
      <c r="F333" s="11">
        <v>384000</v>
      </c>
      <c r="G333" s="11">
        <v>384000</v>
      </c>
      <c r="H333" s="18">
        <f>G333*0.7</f>
        <v>268800</v>
      </c>
      <c r="I333" s="7"/>
    </row>
    <row r="334" ht="16.5" spans="1:9">
      <c r="A334" s="10">
        <v>34</v>
      </c>
      <c r="B334" s="11" t="s">
        <v>347</v>
      </c>
      <c r="C334" s="18" t="s">
        <v>75</v>
      </c>
      <c r="D334" s="11">
        <v>4000</v>
      </c>
      <c r="E334" s="11">
        <v>33</v>
      </c>
      <c r="F334" s="11">
        <f>D334*E334</f>
        <v>132000</v>
      </c>
      <c r="G334" s="10">
        <f>SUM(F334:F341)</f>
        <v>244000</v>
      </c>
      <c r="H334" s="18">
        <f>G334*0.7</f>
        <v>170800</v>
      </c>
      <c r="I334" s="7"/>
    </row>
    <row r="335" ht="16.5" spans="1:9">
      <c r="A335" s="14"/>
      <c r="B335" s="11" t="s">
        <v>348</v>
      </c>
      <c r="C335" s="18" t="s">
        <v>75</v>
      </c>
      <c r="D335" s="11">
        <v>4000</v>
      </c>
      <c r="E335" s="18">
        <v>1</v>
      </c>
      <c r="F335" s="18">
        <v>4000</v>
      </c>
      <c r="G335" s="14"/>
      <c r="H335" s="18"/>
      <c r="I335" s="7"/>
    </row>
    <row r="336" ht="16.5" spans="1:9">
      <c r="A336" s="14"/>
      <c r="B336" s="11" t="s">
        <v>349</v>
      </c>
      <c r="C336" s="18" t="s">
        <v>75</v>
      </c>
      <c r="D336" s="11">
        <v>4000</v>
      </c>
      <c r="E336" s="18">
        <v>1</v>
      </c>
      <c r="F336" s="18">
        <v>4000</v>
      </c>
      <c r="G336" s="14"/>
      <c r="H336" s="18"/>
      <c r="I336" s="7"/>
    </row>
    <row r="337" ht="16.5" spans="1:9">
      <c r="A337" s="14"/>
      <c r="B337" s="11" t="s">
        <v>350</v>
      </c>
      <c r="C337" s="18" t="s">
        <v>75</v>
      </c>
      <c r="D337" s="11">
        <v>4000</v>
      </c>
      <c r="E337" s="18">
        <v>1</v>
      </c>
      <c r="F337" s="18">
        <v>4000</v>
      </c>
      <c r="G337" s="14"/>
      <c r="H337" s="18"/>
      <c r="I337" s="7"/>
    </row>
    <row r="338" ht="16.5" spans="1:9">
      <c r="A338" s="14"/>
      <c r="B338" s="11" t="s">
        <v>351</v>
      </c>
      <c r="C338" s="18" t="s">
        <v>75</v>
      </c>
      <c r="D338" s="11">
        <v>4000</v>
      </c>
      <c r="E338" s="18">
        <v>1</v>
      </c>
      <c r="F338" s="18">
        <v>4000</v>
      </c>
      <c r="G338" s="14"/>
      <c r="H338" s="18"/>
      <c r="I338" s="7"/>
    </row>
    <row r="339" ht="16.5" spans="1:9">
      <c r="A339" s="14"/>
      <c r="B339" s="11" t="s">
        <v>352</v>
      </c>
      <c r="C339" s="18" t="s">
        <v>75</v>
      </c>
      <c r="D339" s="11">
        <v>4000</v>
      </c>
      <c r="E339" s="11">
        <v>8</v>
      </c>
      <c r="F339" s="11">
        <v>32000</v>
      </c>
      <c r="G339" s="14"/>
      <c r="H339" s="18"/>
      <c r="I339" s="7"/>
    </row>
    <row r="340" ht="16.5" spans="1:9">
      <c r="A340" s="14"/>
      <c r="B340" s="11" t="s">
        <v>353</v>
      </c>
      <c r="C340" s="18" t="s">
        <v>75</v>
      </c>
      <c r="D340" s="11">
        <v>4000</v>
      </c>
      <c r="E340" s="11">
        <v>2</v>
      </c>
      <c r="F340" s="11">
        <v>8000</v>
      </c>
      <c r="G340" s="14"/>
      <c r="H340" s="18"/>
      <c r="I340" s="7"/>
    </row>
    <row r="341" ht="16.5" spans="1:9">
      <c r="A341" s="15"/>
      <c r="B341" s="11" t="s">
        <v>354</v>
      </c>
      <c r="C341" s="18" t="s">
        <v>75</v>
      </c>
      <c r="D341" s="11">
        <v>4000</v>
      </c>
      <c r="E341" s="11">
        <v>14</v>
      </c>
      <c r="F341" s="11">
        <v>56000</v>
      </c>
      <c r="G341" s="15"/>
      <c r="H341" s="18"/>
      <c r="I341" s="7"/>
    </row>
    <row r="342" ht="16.5" spans="1:9">
      <c r="A342" s="11">
        <v>35</v>
      </c>
      <c r="B342" s="19" t="s">
        <v>355</v>
      </c>
      <c r="C342" s="18" t="s">
        <v>75</v>
      </c>
      <c r="D342" s="11">
        <v>3500</v>
      </c>
      <c r="E342" s="11">
        <v>29</v>
      </c>
      <c r="F342" s="11">
        <v>101500</v>
      </c>
      <c r="G342" s="10">
        <f>SUM(F342:F347)</f>
        <v>307000</v>
      </c>
      <c r="H342" s="18">
        <f>G342*0.7</f>
        <v>214900</v>
      </c>
      <c r="I342" s="7"/>
    </row>
    <row r="343" ht="16.5" spans="1:9">
      <c r="A343" s="11"/>
      <c r="B343" s="19" t="s">
        <v>356</v>
      </c>
      <c r="C343" s="18" t="s">
        <v>75</v>
      </c>
      <c r="D343" s="11">
        <v>3500</v>
      </c>
      <c r="E343" s="18">
        <v>1</v>
      </c>
      <c r="F343" s="18">
        <v>3500</v>
      </c>
      <c r="G343" s="14"/>
      <c r="H343" s="18"/>
      <c r="I343" s="7"/>
    </row>
    <row r="344" ht="16.5" spans="1:9">
      <c r="A344" s="11"/>
      <c r="B344" s="19" t="s">
        <v>357</v>
      </c>
      <c r="C344" s="18" t="s">
        <v>75</v>
      </c>
      <c r="D344" s="11">
        <v>3000</v>
      </c>
      <c r="E344" s="11">
        <v>37</v>
      </c>
      <c r="F344" s="11">
        <v>111000</v>
      </c>
      <c r="G344" s="14"/>
      <c r="H344" s="18"/>
      <c r="I344" s="7"/>
    </row>
    <row r="345" ht="16.5" spans="1:9">
      <c r="A345" s="11"/>
      <c r="B345" s="19" t="s">
        <v>358</v>
      </c>
      <c r="C345" s="18" t="s">
        <v>75</v>
      </c>
      <c r="D345" s="11">
        <v>3000</v>
      </c>
      <c r="E345" s="18">
        <v>1</v>
      </c>
      <c r="F345" s="18">
        <v>3000</v>
      </c>
      <c r="G345" s="14"/>
      <c r="H345" s="18"/>
      <c r="I345" s="7"/>
    </row>
    <row r="346" ht="16.5" spans="1:9">
      <c r="A346" s="11"/>
      <c r="B346" s="19" t="s">
        <v>359</v>
      </c>
      <c r="C346" s="18" t="s">
        <v>75</v>
      </c>
      <c r="D346" s="11">
        <v>3000</v>
      </c>
      <c r="E346" s="11">
        <v>6</v>
      </c>
      <c r="F346" s="11">
        <v>18000</v>
      </c>
      <c r="G346" s="14"/>
      <c r="H346" s="18"/>
      <c r="I346" s="7"/>
    </row>
    <row r="347" ht="16.5" spans="1:9">
      <c r="A347" s="11"/>
      <c r="B347" s="19" t="s">
        <v>360</v>
      </c>
      <c r="C347" s="18" t="s">
        <v>75</v>
      </c>
      <c r="D347" s="11">
        <v>2800</v>
      </c>
      <c r="E347" s="11">
        <v>25</v>
      </c>
      <c r="F347" s="11">
        <v>70000</v>
      </c>
      <c r="G347" s="15"/>
      <c r="H347" s="18"/>
      <c r="I347" s="7"/>
    </row>
    <row r="348" ht="16.5" spans="1:9">
      <c r="A348" s="10">
        <v>36</v>
      </c>
      <c r="B348" s="11" t="s">
        <v>361</v>
      </c>
      <c r="C348" s="18" t="s">
        <v>75</v>
      </c>
      <c r="D348" s="11">
        <v>2500</v>
      </c>
      <c r="E348" s="11">
        <v>27</v>
      </c>
      <c r="F348" s="11">
        <v>67500</v>
      </c>
      <c r="G348" s="10">
        <f>SUM(F348:F352)</f>
        <v>125000</v>
      </c>
      <c r="H348" s="18">
        <f>G348*0.7</f>
        <v>87500</v>
      </c>
      <c r="I348" s="7"/>
    </row>
    <row r="349" ht="16.5" spans="1:9">
      <c r="A349" s="14"/>
      <c r="B349" s="11" t="s">
        <v>362</v>
      </c>
      <c r="C349" s="18" t="s">
        <v>75</v>
      </c>
      <c r="D349" s="11">
        <v>2500</v>
      </c>
      <c r="E349" s="18">
        <v>1</v>
      </c>
      <c r="F349" s="18">
        <v>2500</v>
      </c>
      <c r="G349" s="14"/>
      <c r="H349" s="18"/>
      <c r="I349" s="7"/>
    </row>
    <row r="350" ht="16.5" spans="1:9">
      <c r="A350" s="14"/>
      <c r="B350" s="11" t="s">
        <v>363</v>
      </c>
      <c r="C350" s="18" t="s">
        <v>75</v>
      </c>
      <c r="D350" s="11">
        <v>2500</v>
      </c>
      <c r="E350" s="11">
        <v>3</v>
      </c>
      <c r="F350" s="11">
        <v>7500</v>
      </c>
      <c r="G350" s="14"/>
      <c r="H350" s="18"/>
      <c r="I350" s="7"/>
    </row>
    <row r="351" ht="16.5" spans="1:9">
      <c r="A351" s="14"/>
      <c r="B351" s="11" t="s">
        <v>364</v>
      </c>
      <c r="C351" s="18" t="s">
        <v>75</v>
      </c>
      <c r="D351" s="11">
        <v>2500</v>
      </c>
      <c r="E351" s="11">
        <v>17</v>
      </c>
      <c r="F351" s="11">
        <v>42500</v>
      </c>
      <c r="G351" s="14"/>
      <c r="H351" s="18"/>
      <c r="I351" s="7"/>
    </row>
    <row r="352" ht="16.5" spans="1:9">
      <c r="A352" s="15"/>
      <c r="B352" s="11" t="s">
        <v>365</v>
      </c>
      <c r="C352" s="18" t="s">
        <v>75</v>
      </c>
      <c r="D352" s="11">
        <v>2500</v>
      </c>
      <c r="E352" s="11">
        <v>2</v>
      </c>
      <c r="F352" s="11">
        <v>5000</v>
      </c>
      <c r="G352" s="15"/>
      <c r="H352" s="18"/>
      <c r="I352" s="7"/>
    </row>
    <row r="353" ht="16.5" spans="1:9">
      <c r="A353" s="10">
        <v>37</v>
      </c>
      <c r="B353" s="11" t="s">
        <v>366</v>
      </c>
      <c r="C353" s="18" t="s">
        <v>75</v>
      </c>
      <c r="D353" s="11">
        <v>2000</v>
      </c>
      <c r="E353" s="11">
        <v>30</v>
      </c>
      <c r="F353" s="11">
        <v>60000</v>
      </c>
      <c r="G353" s="10">
        <v>178800</v>
      </c>
      <c r="H353" s="18">
        <f>G353*0.7</f>
        <v>125160</v>
      </c>
      <c r="I353" s="7"/>
    </row>
    <row r="354" ht="16.5" spans="1:9">
      <c r="A354" s="14"/>
      <c r="B354" s="11" t="s">
        <v>367</v>
      </c>
      <c r="C354" s="18" t="s">
        <v>75</v>
      </c>
      <c r="D354" s="11">
        <v>2000</v>
      </c>
      <c r="E354" s="11">
        <v>6</v>
      </c>
      <c r="F354" s="11">
        <v>12000</v>
      </c>
      <c r="G354" s="14"/>
      <c r="H354" s="18"/>
      <c r="I354" s="7"/>
    </row>
    <row r="355" ht="16.5" spans="1:9">
      <c r="A355" s="14"/>
      <c r="B355" s="11" t="s">
        <v>368</v>
      </c>
      <c r="C355" s="18" t="s">
        <v>75</v>
      </c>
      <c r="D355" s="11">
        <v>2000</v>
      </c>
      <c r="E355" s="11">
        <v>3</v>
      </c>
      <c r="F355" s="11">
        <v>6000</v>
      </c>
      <c r="G355" s="14"/>
      <c r="H355" s="18"/>
      <c r="I355" s="7"/>
    </row>
    <row r="356" ht="16.5" spans="1:9">
      <c r="A356" s="14"/>
      <c r="B356" s="11" t="s">
        <v>369</v>
      </c>
      <c r="C356" s="18" t="s">
        <v>75</v>
      </c>
      <c r="D356" s="11">
        <v>1800</v>
      </c>
      <c r="E356" s="11">
        <v>6</v>
      </c>
      <c r="F356" s="11">
        <v>10800</v>
      </c>
      <c r="G356" s="14"/>
      <c r="H356" s="18"/>
      <c r="I356" s="7"/>
    </row>
    <row r="357" ht="16.5" spans="1:9">
      <c r="A357" s="14"/>
      <c r="B357" s="11" t="s">
        <v>370</v>
      </c>
      <c r="C357" s="18" t="s">
        <v>75</v>
      </c>
      <c r="D357" s="11">
        <v>1800</v>
      </c>
      <c r="E357" s="11">
        <v>11</v>
      </c>
      <c r="F357" s="11">
        <v>19800</v>
      </c>
      <c r="G357" s="14"/>
      <c r="H357" s="18"/>
      <c r="I357" s="7"/>
    </row>
    <row r="358" ht="16.5" spans="1:9">
      <c r="A358" s="15"/>
      <c r="B358" s="11" t="s">
        <v>371</v>
      </c>
      <c r="C358" s="18" t="s">
        <v>75</v>
      </c>
      <c r="D358" s="11">
        <v>1800</v>
      </c>
      <c r="E358" s="11">
        <v>39</v>
      </c>
      <c r="F358" s="11">
        <v>70200</v>
      </c>
      <c r="G358" s="15"/>
      <c r="H358" s="18"/>
      <c r="I358" s="7"/>
    </row>
    <row r="359" ht="16.5" spans="1:9">
      <c r="A359" s="10">
        <v>38</v>
      </c>
      <c r="B359" s="11" t="s">
        <v>372</v>
      </c>
      <c r="C359" s="18" t="s">
        <v>75</v>
      </c>
      <c r="D359" s="11">
        <v>1500</v>
      </c>
      <c r="E359" s="11">
        <v>1</v>
      </c>
      <c r="F359" s="11">
        <v>3000</v>
      </c>
      <c r="G359" s="10">
        <v>254100</v>
      </c>
      <c r="H359" s="18">
        <f>G359*0.7</f>
        <v>177870</v>
      </c>
      <c r="I359" s="7"/>
    </row>
    <row r="360" ht="16.5" spans="1:9">
      <c r="A360" s="14"/>
      <c r="B360" s="11" t="s">
        <v>373</v>
      </c>
      <c r="C360" s="18" t="s">
        <v>75</v>
      </c>
      <c r="D360" s="11">
        <v>1500</v>
      </c>
      <c r="E360" s="11">
        <v>19</v>
      </c>
      <c r="F360" s="11">
        <v>28500</v>
      </c>
      <c r="G360" s="14"/>
      <c r="H360" s="18"/>
      <c r="I360" s="7"/>
    </row>
    <row r="361" ht="16.5" spans="1:9">
      <c r="A361" s="14"/>
      <c r="B361" s="11" t="s">
        <v>374</v>
      </c>
      <c r="C361" s="18" t="s">
        <v>75</v>
      </c>
      <c r="D361" s="11">
        <v>1500</v>
      </c>
      <c r="E361" s="11">
        <v>50</v>
      </c>
      <c r="F361" s="11">
        <v>75000</v>
      </c>
      <c r="G361" s="14"/>
      <c r="H361" s="18"/>
      <c r="I361" s="7"/>
    </row>
    <row r="362" ht="16.5" spans="1:9">
      <c r="A362" s="14"/>
      <c r="B362" s="11" t="s">
        <v>375</v>
      </c>
      <c r="C362" s="18" t="s">
        <v>75</v>
      </c>
      <c r="D362" s="11">
        <v>1500</v>
      </c>
      <c r="E362" s="11">
        <v>30</v>
      </c>
      <c r="F362" s="11">
        <v>45000</v>
      </c>
      <c r="G362" s="14"/>
      <c r="H362" s="18"/>
      <c r="I362" s="7"/>
    </row>
    <row r="363" ht="16.5" spans="1:9">
      <c r="A363" s="14"/>
      <c r="B363" s="11" t="s">
        <v>376</v>
      </c>
      <c r="C363" s="18" t="s">
        <v>75</v>
      </c>
      <c r="D363" s="11">
        <v>1500</v>
      </c>
      <c r="E363" s="11">
        <v>14</v>
      </c>
      <c r="F363" s="11">
        <v>21000</v>
      </c>
      <c r="G363" s="14"/>
      <c r="H363" s="18"/>
      <c r="I363" s="7"/>
    </row>
    <row r="364" ht="16.5" spans="1:9">
      <c r="A364" s="14"/>
      <c r="B364" s="11" t="s">
        <v>377</v>
      </c>
      <c r="C364" s="18" t="s">
        <v>75</v>
      </c>
      <c r="D364" s="11">
        <v>1200</v>
      </c>
      <c r="E364" s="11">
        <v>8</v>
      </c>
      <c r="F364" s="11">
        <v>9600</v>
      </c>
      <c r="G364" s="14"/>
      <c r="H364" s="18"/>
      <c r="I364" s="7"/>
    </row>
    <row r="365" ht="16.5" spans="1:9">
      <c r="A365" s="14"/>
      <c r="B365" s="11" t="s">
        <v>378</v>
      </c>
      <c r="C365" s="18" t="s">
        <v>75</v>
      </c>
      <c r="D365" s="11">
        <v>1200</v>
      </c>
      <c r="E365" s="11">
        <v>5</v>
      </c>
      <c r="F365" s="11">
        <v>6000</v>
      </c>
      <c r="G365" s="14"/>
      <c r="H365" s="18"/>
      <c r="I365" s="7"/>
    </row>
    <row r="366" ht="16.5" spans="1:9">
      <c r="A366" s="14"/>
      <c r="B366" s="11" t="s">
        <v>379</v>
      </c>
      <c r="C366" s="18" t="s">
        <v>75</v>
      </c>
      <c r="D366" s="11">
        <v>1200</v>
      </c>
      <c r="E366" s="11">
        <v>35</v>
      </c>
      <c r="F366" s="11">
        <v>42000</v>
      </c>
      <c r="G366" s="14"/>
      <c r="H366" s="18"/>
      <c r="I366" s="7"/>
    </row>
    <row r="367" ht="16.5" spans="1:9">
      <c r="A367" s="15"/>
      <c r="B367" s="11" t="s">
        <v>380</v>
      </c>
      <c r="C367" s="18" t="s">
        <v>75</v>
      </c>
      <c r="D367" s="11">
        <v>1200</v>
      </c>
      <c r="E367" s="11">
        <v>20</v>
      </c>
      <c r="F367" s="11">
        <v>24000</v>
      </c>
      <c r="G367" s="15"/>
      <c r="H367" s="18"/>
      <c r="I367" s="7"/>
    </row>
    <row r="368" ht="16.5" spans="1:9">
      <c r="A368" s="10">
        <v>39</v>
      </c>
      <c r="B368" s="11" t="s">
        <v>381</v>
      </c>
      <c r="C368" s="18" t="s">
        <v>75</v>
      </c>
      <c r="D368" s="11">
        <v>1000</v>
      </c>
      <c r="E368" s="11">
        <v>50</v>
      </c>
      <c r="F368" s="11">
        <v>50000</v>
      </c>
      <c r="G368" s="10">
        <v>219000</v>
      </c>
      <c r="H368" s="18">
        <f>G368*0.7</f>
        <v>153300</v>
      </c>
      <c r="I368" s="7"/>
    </row>
    <row r="369" ht="16.5" spans="1:9">
      <c r="A369" s="14"/>
      <c r="B369" s="11" t="s">
        <v>382</v>
      </c>
      <c r="C369" s="18" t="s">
        <v>75</v>
      </c>
      <c r="D369" s="11">
        <v>1000</v>
      </c>
      <c r="E369" s="11">
        <v>21</v>
      </c>
      <c r="F369" s="11">
        <v>21000</v>
      </c>
      <c r="G369" s="14"/>
      <c r="H369" s="18"/>
      <c r="I369" s="7"/>
    </row>
    <row r="370" ht="16.5" spans="1:9">
      <c r="A370" s="14"/>
      <c r="B370" s="11" t="s">
        <v>383</v>
      </c>
      <c r="C370" s="18" t="s">
        <v>75</v>
      </c>
      <c r="D370" s="11">
        <v>1000</v>
      </c>
      <c r="E370" s="11">
        <v>12</v>
      </c>
      <c r="F370" s="11">
        <v>12000</v>
      </c>
      <c r="G370" s="14"/>
      <c r="H370" s="18"/>
      <c r="I370" s="7"/>
    </row>
    <row r="371" ht="16.5" spans="1:9">
      <c r="A371" s="14"/>
      <c r="B371" s="11" t="s">
        <v>384</v>
      </c>
      <c r="C371" s="18" t="s">
        <v>75</v>
      </c>
      <c r="D371" s="11">
        <v>1000</v>
      </c>
      <c r="E371" s="11">
        <v>17</v>
      </c>
      <c r="F371" s="11">
        <v>17000</v>
      </c>
      <c r="G371" s="14"/>
      <c r="H371" s="18"/>
      <c r="I371" s="7"/>
    </row>
    <row r="372" ht="16.5" spans="1:9">
      <c r="A372" s="14"/>
      <c r="B372" s="11" t="s">
        <v>385</v>
      </c>
      <c r="C372" s="18" t="s">
        <v>75</v>
      </c>
      <c r="D372" s="11">
        <v>1000</v>
      </c>
      <c r="E372" s="11">
        <v>21</v>
      </c>
      <c r="F372" s="11">
        <v>21000</v>
      </c>
      <c r="G372" s="14"/>
      <c r="H372" s="18"/>
      <c r="I372" s="7"/>
    </row>
    <row r="373" ht="16.5" spans="1:9">
      <c r="A373" s="14"/>
      <c r="B373" s="11" t="s">
        <v>386</v>
      </c>
      <c r="C373" s="18" t="s">
        <v>75</v>
      </c>
      <c r="D373" s="11">
        <v>1000</v>
      </c>
      <c r="E373" s="11">
        <v>9</v>
      </c>
      <c r="F373" s="11">
        <v>9000</v>
      </c>
      <c r="G373" s="14"/>
      <c r="H373" s="18"/>
      <c r="I373" s="7"/>
    </row>
    <row r="374" ht="16.5" spans="1:9">
      <c r="A374" s="14"/>
      <c r="B374" s="11" t="s">
        <v>387</v>
      </c>
      <c r="C374" s="18" t="s">
        <v>75</v>
      </c>
      <c r="D374" s="11">
        <v>1000</v>
      </c>
      <c r="E374" s="11">
        <v>26</v>
      </c>
      <c r="F374" s="11">
        <v>26000</v>
      </c>
      <c r="G374" s="14"/>
      <c r="H374" s="18"/>
      <c r="I374" s="7"/>
    </row>
    <row r="375" ht="16.5" spans="1:9">
      <c r="A375" s="14"/>
      <c r="B375" s="11" t="s">
        <v>388</v>
      </c>
      <c r="C375" s="18" t="s">
        <v>75</v>
      </c>
      <c r="D375" s="11">
        <v>1000</v>
      </c>
      <c r="E375" s="11">
        <v>40</v>
      </c>
      <c r="F375" s="11">
        <v>40000</v>
      </c>
      <c r="G375" s="14"/>
      <c r="H375" s="18"/>
      <c r="I375" s="7"/>
    </row>
    <row r="376" ht="16.5" spans="1:9">
      <c r="A376" s="15"/>
      <c r="B376" s="11" t="s">
        <v>389</v>
      </c>
      <c r="C376" s="18" t="s">
        <v>75</v>
      </c>
      <c r="D376" s="11">
        <v>1000</v>
      </c>
      <c r="E376" s="11">
        <v>23</v>
      </c>
      <c r="F376" s="11">
        <v>23000</v>
      </c>
      <c r="G376" s="15"/>
      <c r="H376" s="18"/>
      <c r="I376" s="7"/>
    </row>
    <row r="377" ht="16.5" spans="1:9">
      <c r="A377" s="10">
        <v>40</v>
      </c>
      <c r="B377" s="11" t="s">
        <v>390</v>
      </c>
      <c r="C377" s="18" t="s">
        <v>75</v>
      </c>
      <c r="D377" s="11">
        <v>800</v>
      </c>
      <c r="E377" s="11">
        <v>42</v>
      </c>
      <c r="F377" s="11">
        <v>33600</v>
      </c>
      <c r="G377" s="10">
        <v>279700</v>
      </c>
      <c r="H377" s="18">
        <f>G377*0.7</f>
        <v>195790</v>
      </c>
      <c r="I377" s="7"/>
    </row>
    <row r="378" ht="16.5" spans="1:9">
      <c r="A378" s="14"/>
      <c r="B378" s="11" t="s">
        <v>391</v>
      </c>
      <c r="C378" s="18" t="s">
        <v>75</v>
      </c>
      <c r="D378" s="11">
        <v>800</v>
      </c>
      <c r="E378" s="11">
        <v>90</v>
      </c>
      <c r="F378" s="11">
        <v>72000</v>
      </c>
      <c r="G378" s="14"/>
      <c r="H378" s="18"/>
      <c r="I378" s="7"/>
    </row>
    <row r="379" ht="16.5" spans="1:9">
      <c r="A379" s="14"/>
      <c r="B379" s="11" t="s">
        <v>392</v>
      </c>
      <c r="C379" s="18" t="s">
        <v>75</v>
      </c>
      <c r="D379" s="11">
        <v>800</v>
      </c>
      <c r="E379" s="11">
        <v>74</v>
      </c>
      <c r="F379" s="11">
        <v>59200</v>
      </c>
      <c r="G379" s="14"/>
      <c r="H379" s="18"/>
      <c r="I379" s="7"/>
    </row>
    <row r="380" ht="16.5" spans="1:9">
      <c r="A380" s="14"/>
      <c r="B380" s="11" t="s">
        <v>393</v>
      </c>
      <c r="C380" s="18" t="s">
        <v>75</v>
      </c>
      <c r="D380" s="11">
        <v>800</v>
      </c>
      <c r="E380" s="11">
        <v>23</v>
      </c>
      <c r="F380" s="11">
        <v>18400</v>
      </c>
      <c r="G380" s="14"/>
      <c r="H380" s="18"/>
      <c r="I380" s="7"/>
    </row>
    <row r="381" ht="16.5" spans="1:9">
      <c r="A381" s="14"/>
      <c r="B381" s="11" t="s">
        <v>394</v>
      </c>
      <c r="C381" s="18" t="s">
        <v>75</v>
      </c>
      <c r="D381" s="11">
        <v>800</v>
      </c>
      <c r="E381" s="11">
        <v>23</v>
      </c>
      <c r="F381" s="11">
        <v>18400</v>
      </c>
      <c r="G381" s="14"/>
      <c r="H381" s="18"/>
      <c r="I381" s="7"/>
    </row>
    <row r="382" ht="16.5" spans="1:9">
      <c r="A382" s="14"/>
      <c r="B382" s="11" t="s">
        <v>395</v>
      </c>
      <c r="C382" s="18" t="s">
        <v>75</v>
      </c>
      <c r="D382" s="11">
        <v>700</v>
      </c>
      <c r="E382" s="11">
        <v>13</v>
      </c>
      <c r="F382" s="11">
        <v>9100</v>
      </c>
      <c r="G382" s="14"/>
      <c r="H382" s="18"/>
      <c r="I382" s="7"/>
    </row>
    <row r="383" ht="16.5" spans="1:9">
      <c r="A383" s="14"/>
      <c r="B383" s="11" t="s">
        <v>396</v>
      </c>
      <c r="C383" s="18" t="s">
        <v>75</v>
      </c>
      <c r="D383" s="11">
        <v>600</v>
      </c>
      <c r="E383" s="11">
        <v>19</v>
      </c>
      <c r="F383" s="11">
        <v>11400</v>
      </c>
      <c r="G383" s="14"/>
      <c r="H383" s="18"/>
      <c r="I383" s="7"/>
    </row>
    <row r="384" ht="16.5" spans="1:9">
      <c r="A384" s="14"/>
      <c r="B384" s="11" t="s">
        <v>397</v>
      </c>
      <c r="C384" s="18" t="s">
        <v>75</v>
      </c>
      <c r="D384" s="11">
        <v>600</v>
      </c>
      <c r="E384" s="11">
        <v>52</v>
      </c>
      <c r="F384" s="11">
        <v>31200</v>
      </c>
      <c r="G384" s="14"/>
      <c r="H384" s="18"/>
      <c r="I384" s="7"/>
    </row>
    <row r="385" ht="16.5" spans="1:9">
      <c r="A385" s="14"/>
      <c r="B385" s="11" t="s">
        <v>398</v>
      </c>
      <c r="C385" s="18" t="s">
        <v>75</v>
      </c>
      <c r="D385" s="11">
        <v>600</v>
      </c>
      <c r="E385" s="11">
        <v>22</v>
      </c>
      <c r="F385" s="11">
        <v>13200</v>
      </c>
      <c r="G385" s="14"/>
      <c r="H385" s="18"/>
      <c r="I385" s="7"/>
    </row>
    <row r="386" ht="16.5" spans="1:9">
      <c r="A386" s="15"/>
      <c r="B386" s="11" t="s">
        <v>399</v>
      </c>
      <c r="C386" s="18" t="s">
        <v>75</v>
      </c>
      <c r="D386" s="11">
        <v>600</v>
      </c>
      <c r="E386" s="11">
        <v>22</v>
      </c>
      <c r="F386" s="11">
        <v>13200</v>
      </c>
      <c r="G386" s="15"/>
      <c r="H386" s="18"/>
      <c r="I386" s="7"/>
    </row>
    <row r="387" ht="16.5" spans="1:9">
      <c r="A387" s="10">
        <v>41</v>
      </c>
      <c r="B387" s="11" t="s">
        <v>400</v>
      </c>
      <c r="C387" s="18" t="s">
        <v>75</v>
      </c>
      <c r="D387" s="11">
        <v>500</v>
      </c>
      <c r="E387" s="11">
        <v>50</v>
      </c>
      <c r="F387" s="11">
        <v>25000</v>
      </c>
      <c r="G387" s="10">
        <v>244500</v>
      </c>
      <c r="H387" s="18">
        <f>G387*0.7</f>
        <v>171150</v>
      </c>
      <c r="I387" s="7"/>
    </row>
    <row r="388" ht="16.5" spans="1:9">
      <c r="A388" s="14"/>
      <c r="B388" s="11" t="s">
        <v>401</v>
      </c>
      <c r="C388" s="18" t="s">
        <v>75</v>
      </c>
      <c r="D388" s="11">
        <v>500</v>
      </c>
      <c r="E388" s="11">
        <v>240</v>
      </c>
      <c r="F388" s="11">
        <v>120000</v>
      </c>
      <c r="G388" s="14"/>
      <c r="H388" s="18"/>
      <c r="I388" s="7"/>
    </row>
    <row r="389" ht="16.5" spans="1:9">
      <c r="A389" s="14"/>
      <c r="B389" s="11" t="s">
        <v>402</v>
      </c>
      <c r="C389" s="18" t="s">
        <v>75</v>
      </c>
      <c r="D389" s="11">
        <v>500</v>
      </c>
      <c r="E389" s="11">
        <v>22</v>
      </c>
      <c r="F389" s="11">
        <v>11000</v>
      </c>
      <c r="G389" s="14"/>
      <c r="H389" s="18"/>
      <c r="I389" s="7"/>
    </row>
    <row r="390" ht="16.5" spans="1:9">
      <c r="A390" s="14"/>
      <c r="B390" s="11" t="s">
        <v>403</v>
      </c>
      <c r="C390" s="18" t="s">
        <v>75</v>
      </c>
      <c r="D390" s="11">
        <v>500</v>
      </c>
      <c r="E390" s="11">
        <v>15</v>
      </c>
      <c r="F390" s="11">
        <v>7500</v>
      </c>
      <c r="G390" s="14"/>
      <c r="H390" s="18"/>
      <c r="I390" s="7"/>
    </row>
    <row r="391" ht="16.5" spans="1:9">
      <c r="A391" s="14"/>
      <c r="B391" s="11" t="s">
        <v>404</v>
      </c>
      <c r="C391" s="18" t="s">
        <v>75</v>
      </c>
      <c r="D391" s="11">
        <v>500</v>
      </c>
      <c r="E391" s="11">
        <v>40</v>
      </c>
      <c r="F391" s="11">
        <v>20000</v>
      </c>
      <c r="G391" s="14"/>
      <c r="H391" s="18"/>
      <c r="I391" s="7"/>
    </row>
    <row r="392" ht="16.5" spans="1:9">
      <c r="A392" s="14"/>
      <c r="B392" s="11" t="s">
        <v>405</v>
      </c>
      <c r="C392" s="18" t="s">
        <v>75</v>
      </c>
      <c r="D392" s="11">
        <v>500</v>
      </c>
      <c r="E392" s="11">
        <v>16</v>
      </c>
      <c r="F392" s="11">
        <v>8000</v>
      </c>
      <c r="G392" s="14"/>
      <c r="H392" s="18"/>
      <c r="I392" s="7"/>
    </row>
    <row r="393" ht="16.5" spans="1:9">
      <c r="A393" s="14"/>
      <c r="B393" s="11" t="s">
        <v>406</v>
      </c>
      <c r="C393" s="18" t="s">
        <v>75</v>
      </c>
      <c r="D393" s="11">
        <v>500</v>
      </c>
      <c r="E393" s="11">
        <v>2</v>
      </c>
      <c r="F393" s="11">
        <v>1000</v>
      </c>
      <c r="G393" s="14"/>
      <c r="H393" s="18"/>
      <c r="I393" s="7"/>
    </row>
    <row r="394" ht="16.5" spans="1:9">
      <c r="A394" s="14"/>
      <c r="B394" s="11" t="s">
        <v>407</v>
      </c>
      <c r="C394" s="18" t="s">
        <v>75</v>
      </c>
      <c r="D394" s="11">
        <v>400</v>
      </c>
      <c r="E394" s="11">
        <v>40</v>
      </c>
      <c r="F394" s="11">
        <v>16000</v>
      </c>
      <c r="G394" s="14"/>
      <c r="H394" s="18"/>
      <c r="I394" s="7"/>
    </row>
    <row r="395" ht="16.5" spans="1:9">
      <c r="A395" s="15"/>
      <c r="B395" s="11" t="s">
        <v>408</v>
      </c>
      <c r="C395" s="18" t="s">
        <v>75</v>
      </c>
      <c r="D395" s="11">
        <v>400</v>
      </c>
      <c r="E395" s="11">
        <v>90</v>
      </c>
      <c r="F395" s="11">
        <v>36000</v>
      </c>
      <c r="G395" s="15"/>
      <c r="H395" s="18"/>
      <c r="I395" s="7"/>
    </row>
    <row r="396" ht="16.5" spans="1:9">
      <c r="A396" s="10">
        <v>42</v>
      </c>
      <c r="B396" s="11" t="s">
        <v>409</v>
      </c>
      <c r="C396" s="18" t="s">
        <v>75</v>
      </c>
      <c r="D396" s="11">
        <v>300</v>
      </c>
      <c r="E396" s="11">
        <v>240</v>
      </c>
      <c r="F396" s="11">
        <v>72000</v>
      </c>
      <c r="G396" s="10">
        <v>402900</v>
      </c>
      <c r="H396" s="18">
        <f>G396*0.7</f>
        <v>282030</v>
      </c>
      <c r="I396" s="7"/>
    </row>
    <row r="397" ht="16.5" spans="1:9">
      <c r="A397" s="14"/>
      <c r="B397" s="11" t="s">
        <v>410</v>
      </c>
      <c r="C397" s="18" t="s">
        <v>75</v>
      </c>
      <c r="D397" s="11">
        <v>300</v>
      </c>
      <c r="E397" s="11">
        <v>100</v>
      </c>
      <c r="F397" s="11">
        <v>30000</v>
      </c>
      <c r="G397" s="14"/>
      <c r="H397" s="18"/>
      <c r="I397" s="7"/>
    </row>
    <row r="398" ht="16.5" spans="1:9">
      <c r="A398" s="14"/>
      <c r="B398" s="11" t="s">
        <v>411</v>
      </c>
      <c r="C398" s="18" t="s">
        <v>75</v>
      </c>
      <c r="D398" s="11">
        <v>300</v>
      </c>
      <c r="E398" s="11">
        <v>365</v>
      </c>
      <c r="F398" s="11">
        <v>109500</v>
      </c>
      <c r="G398" s="14"/>
      <c r="H398" s="18"/>
      <c r="I398" s="7"/>
    </row>
    <row r="399" ht="16.5" spans="1:9">
      <c r="A399" s="14"/>
      <c r="B399" s="11" t="s">
        <v>412</v>
      </c>
      <c r="C399" s="18" t="s">
        <v>75</v>
      </c>
      <c r="D399" s="11">
        <v>300</v>
      </c>
      <c r="E399" s="11">
        <v>93</v>
      </c>
      <c r="F399" s="11">
        <v>27900</v>
      </c>
      <c r="G399" s="14"/>
      <c r="H399" s="18"/>
      <c r="I399" s="7"/>
    </row>
    <row r="400" ht="16.5" spans="1:9">
      <c r="A400" s="14"/>
      <c r="B400" s="11" t="s">
        <v>413</v>
      </c>
      <c r="C400" s="18" t="s">
        <v>75</v>
      </c>
      <c r="D400" s="11">
        <v>300</v>
      </c>
      <c r="E400" s="11">
        <v>245</v>
      </c>
      <c r="F400" s="11">
        <v>73500</v>
      </c>
      <c r="G400" s="14"/>
      <c r="H400" s="18"/>
      <c r="I400" s="7"/>
    </row>
    <row r="401" ht="16.5" spans="1:9">
      <c r="A401" s="15"/>
      <c r="B401" s="11" t="s">
        <v>414</v>
      </c>
      <c r="C401" s="18" t="s">
        <v>75</v>
      </c>
      <c r="D401" s="11">
        <v>300</v>
      </c>
      <c r="E401" s="11">
        <v>300</v>
      </c>
      <c r="F401" s="11">
        <v>90000</v>
      </c>
      <c r="G401" s="15"/>
      <c r="H401" s="18"/>
      <c r="I401" s="7"/>
    </row>
    <row r="402" ht="16.5" spans="1:9">
      <c r="A402" s="10">
        <v>43</v>
      </c>
      <c r="B402" s="11" t="s">
        <v>415</v>
      </c>
      <c r="C402" s="18" t="s">
        <v>75</v>
      </c>
      <c r="D402" s="11">
        <v>200</v>
      </c>
      <c r="E402" s="11">
        <v>927</v>
      </c>
      <c r="F402" s="11">
        <v>185400</v>
      </c>
      <c r="G402" s="10">
        <v>199400</v>
      </c>
      <c r="H402" s="18">
        <f t="shared" ref="H402:H407" si="7">G402*0.7</f>
        <v>139580</v>
      </c>
      <c r="I402" s="7"/>
    </row>
    <row r="403" ht="16.5" spans="1:9">
      <c r="A403" s="15"/>
      <c r="B403" s="11" t="s">
        <v>416</v>
      </c>
      <c r="C403" s="18" t="s">
        <v>75</v>
      </c>
      <c r="D403" s="11">
        <v>200</v>
      </c>
      <c r="E403" s="11">
        <v>70</v>
      </c>
      <c r="F403" s="11">
        <v>14000</v>
      </c>
      <c r="G403" s="15"/>
      <c r="H403" s="18"/>
      <c r="I403" s="7"/>
    </row>
    <row r="404" ht="16.5" spans="1:9">
      <c r="A404" s="11">
        <v>44</v>
      </c>
      <c r="B404" s="11" t="s">
        <v>417</v>
      </c>
      <c r="C404" s="18" t="s">
        <v>418</v>
      </c>
      <c r="D404" s="11">
        <v>6000</v>
      </c>
      <c r="E404" s="18">
        <v>39</v>
      </c>
      <c r="F404" s="18">
        <v>234000</v>
      </c>
      <c r="G404" s="18">
        <v>234000</v>
      </c>
      <c r="H404" s="18">
        <f t="shared" si="7"/>
        <v>163800</v>
      </c>
      <c r="I404" s="7"/>
    </row>
    <row r="405" ht="16.5" spans="1:9">
      <c r="A405" s="11">
        <v>45</v>
      </c>
      <c r="B405" s="11" t="s">
        <v>419</v>
      </c>
      <c r="C405" s="18" t="s">
        <v>418</v>
      </c>
      <c r="D405" s="11">
        <v>6000</v>
      </c>
      <c r="E405" s="11">
        <v>57</v>
      </c>
      <c r="F405" s="11">
        <v>342000</v>
      </c>
      <c r="G405" s="18">
        <v>342000</v>
      </c>
      <c r="H405" s="18">
        <f t="shared" si="7"/>
        <v>239400</v>
      </c>
      <c r="I405" s="7"/>
    </row>
    <row r="406" ht="16.5" spans="1:9">
      <c r="A406" s="11">
        <v>46</v>
      </c>
      <c r="B406" s="11" t="s">
        <v>420</v>
      </c>
      <c r="C406" s="18" t="s">
        <v>418</v>
      </c>
      <c r="D406" s="11">
        <v>6000</v>
      </c>
      <c r="E406" s="11">
        <v>53</v>
      </c>
      <c r="F406" s="11">
        <v>318000</v>
      </c>
      <c r="G406" s="18">
        <v>318000</v>
      </c>
      <c r="H406" s="18">
        <f t="shared" si="7"/>
        <v>222600</v>
      </c>
      <c r="I406" s="7"/>
    </row>
    <row r="407" ht="16.5" spans="1:9">
      <c r="A407" s="10">
        <v>47</v>
      </c>
      <c r="B407" s="11" t="s">
        <v>421</v>
      </c>
      <c r="C407" s="18" t="s">
        <v>418</v>
      </c>
      <c r="D407" s="11">
        <v>5000</v>
      </c>
      <c r="E407" s="11">
        <v>16</v>
      </c>
      <c r="F407" s="11">
        <v>80000</v>
      </c>
      <c r="G407" s="10">
        <v>118000</v>
      </c>
      <c r="H407" s="18">
        <f t="shared" si="7"/>
        <v>82600</v>
      </c>
      <c r="I407" s="7"/>
    </row>
    <row r="408" ht="16.5" spans="1:9">
      <c r="A408" s="14"/>
      <c r="B408" s="11" t="s">
        <v>422</v>
      </c>
      <c r="C408" s="18" t="s">
        <v>418</v>
      </c>
      <c r="D408" s="11">
        <v>4000</v>
      </c>
      <c r="E408" s="11">
        <v>6</v>
      </c>
      <c r="F408" s="11">
        <v>24000</v>
      </c>
      <c r="G408" s="14"/>
      <c r="H408" s="18"/>
      <c r="I408" s="7"/>
    </row>
    <row r="409" ht="16.5" spans="1:9">
      <c r="A409" s="15"/>
      <c r="B409" s="11" t="s">
        <v>423</v>
      </c>
      <c r="C409" s="18" t="s">
        <v>418</v>
      </c>
      <c r="D409" s="11">
        <v>3500</v>
      </c>
      <c r="E409" s="11">
        <v>4</v>
      </c>
      <c r="F409" s="11">
        <v>14000</v>
      </c>
      <c r="G409" s="15"/>
      <c r="H409" s="18"/>
      <c r="I409" s="7"/>
    </row>
    <row r="410" ht="16.5" spans="1:9">
      <c r="A410" s="10">
        <v>48</v>
      </c>
      <c r="B410" s="11" t="s">
        <v>424</v>
      </c>
      <c r="C410" s="18" t="s">
        <v>418</v>
      </c>
      <c r="D410" s="11">
        <v>3000</v>
      </c>
      <c r="E410" s="11">
        <v>64</v>
      </c>
      <c r="F410" s="11">
        <v>192000</v>
      </c>
      <c r="G410" s="10">
        <v>375000</v>
      </c>
      <c r="H410" s="18">
        <f>G410*0.7</f>
        <v>262500</v>
      </c>
      <c r="I410" s="7"/>
    </row>
    <row r="411" ht="16.5" spans="1:9">
      <c r="A411" s="14"/>
      <c r="B411" s="11" t="s">
        <v>425</v>
      </c>
      <c r="C411" s="18" t="s">
        <v>418</v>
      </c>
      <c r="D411" s="11">
        <v>3000</v>
      </c>
      <c r="E411" s="11">
        <v>42</v>
      </c>
      <c r="F411" s="11">
        <v>126000</v>
      </c>
      <c r="G411" s="14"/>
      <c r="H411" s="18"/>
      <c r="I411" s="7"/>
    </row>
    <row r="412" ht="16.5" spans="1:9">
      <c r="A412" s="14"/>
      <c r="B412" s="11" t="s">
        <v>426</v>
      </c>
      <c r="C412" s="18" t="s">
        <v>418</v>
      </c>
      <c r="D412" s="11">
        <v>3000</v>
      </c>
      <c r="E412" s="11">
        <v>14</v>
      </c>
      <c r="F412" s="11">
        <v>42000</v>
      </c>
      <c r="G412" s="14"/>
      <c r="H412" s="18"/>
      <c r="I412" s="7"/>
    </row>
    <row r="413" ht="16.5" spans="1:9">
      <c r="A413" s="15"/>
      <c r="B413" s="11" t="s">
        <v>427</v>
      </c>
      <c r="C413" s="18" t="s">
        <v>418</v>
      </c>
      <c r="D413" s="11">
        <v>3000</v>
      </c>
      <c r="E413" s="11">
        <v>5</v>
      </c>
      <c r="F413" s="11">
        <v>15000</v>
      </c>
      <c r="G413" s="15"/>
      <c r="H413" s="18"/>
      <c r="I413" s="7"/>
    </row>
    <row r="414" ht="16.5" spans="1:9">
      <c r="A414" s="10">
        <v>49</v>
      </c>
      <c r="B414" s="11" t="s">
        <v>428</v>
      </c>
      <c r="C414" s="18" t="s">
        <v>418</v>
      </c>
      <c r="D414" s="11">
        <v>2500</v>
      </c>
      <c r="E414" s="11">
        <v>6</v>
      </c>
      <c r="F414" s="11">
        <v>15000</v>
      </c>
      <c r="G414" s="10">
        <v>177500</v>
      </c>
      <c r="H414" s="18">
        <f>G414*0.7</f>
        <v>124250</v>
      </c>
      <c r="I414" s="7"/>
    </row>
    <row r="415" ht="16.5" spans="1:9">
      <c r="A415" s="14"/>
      <c r="B415" s="11" t="s">
        <v>429</v>
      </c>
      <c r="C415" s="18" t="s">
        <v>418</v>
      </c>
      <c r="D415" s="11">
        <v>2500</v>
      </c>
      <c r="E415" s="11">
        <v>30</v>
      </c>
      <c r="F415" s="11">
        <v>75000</v>
      </c>
      <c r="G415" s="14"/>
      <c r="H415" s="18"/>
      <c r="I415" s="7"/>
    </row>
    <row r="416" ht="16.5" spans="1:9">
      <c r="A416" s="14"/>
      <c r="B416" s="11" t="s">
        <v>430</v>
      </c>
      <c r="C416" s="18" t="s">
        <v>418</v>
      </c>
      <c r="D416" s="11">
        <v>2500</v>
      </c>
      <c r="E416" s="11">
        <v>5</v>
      </c>
      <c r="F416" s="11">
        <v>12500</v>
      </c>
      <c r="G416" s="14"/>
      <c r="H416" s="18"/>
      <c r="I416" s="7"/>
    </row>
    <row r="417" ht="16.5" spans="1:9">
      <c r="A417" s="14"/>
      <c r="B417" s="11" t="s">
        <v>431</v>
      </c>
      <c r="C417" s="18" t="s">
        <v>418</v>
      </c>
      <c r="D417" s="11">
        <v>2500</v>
      </c>
      <c r="E417" s="11">
        <v>15</v>
      </c>
      <c r="F417" s="11">
        <v>37500</v>
      </c>
      <c r="G417" s="14"/>
      <c r="H417" s="18"/>
      <c r="I417" s="7"/>
    </row>
    <row r="418" ht="16.5" spans="1:9">
      <c r="A418" s="15"/>
      <c r="B418" s="11" t="s">
        <v>432</v>
      </c>
      <c r="C418" s="18" t="s">
        <v>418</v>
      </c>
      <c r="D418" s="11">
        <v>2500</v>
      </c>
      <c r="E418" s="11">
        <v>15</v>
      </c>
      <c r="F418" s="11">
        <v>37500</v>
      </c>
      <c r="G418" s="15"/>
      <c r="H418" s="18"/>
      <c r="I418" s="7"/>
    </row>
    <row r="419" ht="16.5" spans="1:9">
      <c r="A419" s="10">
        <v>50</v>
      </c>
      <c r="B419" s="11" t="s">
        <v>433</v>
      </c>
      <c r="C419" s="18" t="s">
        <v>418</v>
      </c>
      <c r="D419" s="11">
        <v>2000</v>
      </c>
      <c r="E419" s="11">
        <v>30</v>
      </c>
      <c r="F419" s="11">
        <v>60000</v>
      </c>
      <c r="G419" s="10">
        <v>384000</v>
      </c>
      <c r="H419" s="18">
        <f>G419*0.7</f>
        <v>268800</v>
      </c>
      <c r="I419" s="7"/>
    </row>
    <row r="420" ht="16.5" spans="1:9">
      <c r="A420" s="14"/>
      <c r="B420" s="11" t="s">
        <v>434</v>
      </c>
      <c r="C420" s="18" t="s">
        <v>418</v>
      </c>
      <c r="D420" s="11">
        <v>2000</v>
      </c>
      <c r="E420" s="11">
        <v>34</v>
      </c>
      <c r="F420" s="11">
        <v>68000</v>
      </c>
      <c r="G420" s="14"/>
      <c r="H420" s="18"/>
      <c r="I420" s="7"/>
    </row>
    <row r="421" ht="16.5" spans="1:9">
      <c r="A421" s="14"/>
      <c r="B421" s="11" t="s">
        <v>435</v>
      </c>
      <c r="C421" s="18" t="s">
        <v>418</v>
      </c>
      <c r="D421" s="11">
        <v>2000</v>
      </c>
      <c r="E421" s="18">
        <v>2</v>
      </c>
      <c r="F421" s="18">
        <v>4000</v>
      </c>
      <c r="G421" s="14"/>
      <c r="H421" s="18"/>
      <c r="I421" s="7"/>
    </row>
    <row r="422" ht="16.5" spans="1:9">
      <c r="A422" s="14"/>
      <c r="B422" s="11" t="s">
        <v>436</v>
      </c>
      <c r="C422" s="18" t="s">
        <v>418</v>
      </c>
      <c r="D422" s="11">
        <v>2000</v>
      </c>
      <c r="E422" s="11">
        <v>26</v>
      </c>
      <c r="F422" s="11">
        <v>52000</v>
      </c>
      <c r="G422" s="14"/>
      <c r="H422" s="18"/>
      <c r="I422" s="7"/>
    </row>
    <row r="423" ht="16.5" spans="1:9">
      <c r="A423" s="14"/>
      <c r="B423" s="11" t="s">
        <v>437</v>
      </c>
      <c r="C423" s="18" t="s">
        <v>418</v>
      </c>
      <c r="D423" s="11">
        <v>2000</v>
      </c>
      <c r="E423" s="11">
        <v>40</v>
      </c>
      <c r="F423" s="11">
        <v>80000</v>
      </c>
      <c r="G423" s="14"/>
      <c r="H423" s="18"/>
      <c r="I423" s="7"/>
    </row>
    <row r="424" ht="16.5" spans="1:9">
      <c r="A424" s="15"/>
      <c r="B424" s="11" t="s">
        <v>438</v>
      </c>
      <c r="C424" s="18" t="s">
        <v>418</v>
      </c>
      <c r="D424" s="11">
        <v>2000</v>
      </c>
      <c r="E424" s="11">
        <v>60</v>
      </c>
      <c r="F424" s="11">
        <v>120000</v>
      </c>
      <c r="G424" s="15"/>
      <c r="H424" s="18"/>
      <c r="I424" s="7"/>
    </row>
    <row r="425" ht="16.5" spans="1:9">
      <c r="A425" s="10">
        <v>51</v>
      </c>
      <c r="B425" s="11" t="s">
        <v>439</v>
      </c>
      <c r="C425" s="18" t="s">
        <v>418</v>
      </c>
      <c r="D425" s="11">
        <v>2000</v>
      </c>
      <c r="E425" s="11">
        <v>22</v>
      </c>
      <c r="F425" s="11">
        <v>44000</v>
      </c>
      <c r="G425" s="10">
        <v>288000</v>
      </c>
      <c r="H425" s="18">
        <f>G425*0.7</f>
        <v>201600</v>
      </c>
      <c r="I425" s="7"/>
    </row>
    <row r="426" ht="16.5" spans="1:9">
      <c r="A426" s="14"/>
      <c r="B426" s="11" t="s">
        <v>440</v>
      </c>
      <c r="C426" s="18" t="s">
        <v>418</v>
      </c>
      <c r="D426" s="11">
        <v>2000</v>
      </c>
      <c r="E426" s="11">
        <v>10</v>
      </c>
      <c r="F426" s="11">
        <v>20000</v>
      </c>
      <c r="G426" s="14"/>
      <c r="H426" s="18"/>
      <c r="I426" s="7"/>
    </row>
    <row r="427" ht="16.5" spans="1:9">
      <c r="A427" s="14"/>
      <c r="B427" s="11" t="s">
        <v>441</v>
      </c>
      <c r="C427" s="18" t="s">
        <v>418</v>
      </c>
      <c r="D427" s="11">
        <v>2000</v>
      </c>
      <c r="E427" s="11">
        <v>40</v>
      </c>
      <c r="F427" s="11">
        <v>80000</v>
      </c>
      <c r="G427" s="14"/>
      <c r="H427" s="18"/>
      <c r="I427" s="7"/>
    </row>
    <row r="428" ht="16.5" spans="1:9">
      <c r="A428" s="14"/>
      <c r="B428" s="11" t="s">
        <v>442</v>
      </c>
      <c r="C428" s="18" t="s">
        <v>418</v>
      </c>
      <c r="D428" s="11">
        <v>2000</v>
      </c>
      <c r="E428" s="11">
        <v>5</v>
      </c>
      <c r="F428" s="11">
        <v>10000</v>
      </c>
      <c r="G428" s="14"/>
      <c r="H428" s="18"/>
      <c r="I428" s="7"/>
    </row>
    <row r="429" ht="16.5" spans="1:9">
      <c r="A429" s="14"/>
      <c r="B429" s="11" t="s">
        <v>443</v>
      </c>
      <c r="C429" s="18" t="s">
        <v>418</v>
      </c>
      <c r="D429" s="11">
        <v>2000</v>
      </c>
      <c r="E429" s="11">
        <v>13</v>
      </c>
      <c r="F429" s="11">
        <v>26000</v>
      </c>
      <c r="G429" s="14"/>
      <c r="H429" s="18"/>
      <c r="I429" s="7"/>
    </row>
    <row r="430" ht="16.5" spans="1:9">
      <c r="A430" s="14"/>
      <c r="B430" s="11" t="s">
        <v>444</v>
      </c>
      <c r="C430" s="18" t="s">
        <v>418</v>
      </c>
      <c r="D430" s="11">
        <v>2000</v>
      </c>
      <c r="E430" s="11">
        <v>39</v>
      </c>
      <c r="F430" s="11">
        <v>78000</v>
      </c>
      <c r="G430" s="14"/>
      <c r="H430" s="18"/>
      <c r="I430" s="7"/>
    </row>
    <row r="431" ht="16.5" spans="1:9">
      <c r="A431" s="14"/>
      <c r="B431" s="11" t="s">
        <v>445</v>
      </c>
      <c r="C431" s="18" t="s">
        <v>418</v>
      </c>
      <c r="D431" s="11">
        <v>2000</v>
      </c>
      <c r="E431" s="18">
        <v>1</v>
      </c>
      <c r="F431" s="18">
        <v>2000</v>
      </c>
      <c r="G431" s="14"/>
      <c r="H431" s="18"/>
      <c r="I431" s="7"/>
    </row>
    <row r="432" ht="16.5" spans="1:9">
      <c r="A432" s="14"/>
      <c r="B432" s="11" t="s">
        <v>446</v>
      </c>
      <c r="C432" s="18" t="s">
        <v>418</v>
      </c>
      <c r="D432" s="11">
        <v>2000</v>
      </c>
      <c r="E432" s="11">
        <v>4</v>
      </c>
      <c r="F432" s="11">
        <v>8000</v>
      </c>
      <c r="G432" s="14"/>
      <c r="H432" s="18"/>
      <c r="I432" s="7"/>
    </row>
    <row r="433" ht="16.5" spans="1:9">
      <c r="A433" s="15"/>
      <c r="B433" s="11" t="s">
        <v>447</v>
      </c>
      <c r="C433" s="18" t="s">
        <v>418</v>
      </c>
      <c r="D433" s="11">
        <v>2000</v>
      </c>
      <c r="E433" s="11">
        <v>10</v>
      </c>
      <c r="F433" s="11">
        <v>20000</v>
      </c>
      <c r="G433" s="15"/>
      <c r="H433" s="18"/>
      <c r="I433" s="7"/>
    </row>
    <row r="434" ht="16.5" spans="1:9">
      <c r="A434" s="10">
        <v>52</v>
      </c>
      <c r="B434" s="11" t="s">
        <v>448</v>
      </c>
      <c r="C434" s="18" t="s">
        <v>418</v>
      </c>
      <c r="D434" s="11">
        <v>1500</v>
      </c>
      <c r="E434" s="11">
        <v>29</v>
      </c>
      <c r="F434" s="11">
        <v>43500</v>
      </c>
      <c r="G434" s="10">
        <v>441000</v>
      </c>
      <c r="H434" s="18">
        <f>G434*0.7</f>
        <v>308700</v>
      </c>
      <c r="I434" s="7"/>
    </row>
    <row r="435" ht="16.5" spans="1:9">
      <c r="A435" s="14"/>
      <c r="B435" s="11" t="s">
        <v>449</v>
      </c>
      <c r="C435" s="18" t="s">
        <v>418</v>
      </c>
      <c r="D435" s="11">
        <v>1500</v>
      </c>
      <c r="E435" s="11">
        <v>12</v>
      </c>
      <c r="F435" s="11">
        <v>18000</v>
      </c>
      <c r="G435" s="14"/>
      <c r="H435" s="18"/>
      <c r="I435" s="7"/>
    </row>
    <row r="436" ht="16.5" spans="1:9">
      <c r="A436" s="14"/>
      <c r="B436" s="11" t="s">
        <v>450</v>
      </c>
      <c r="C436" s="18" t="s">
        <v>418</v>
      </c>
      <c r="D436" s="11">
        <v>1500</v>
      </c>
      <c r="E436" s="11">
        <v>53</v>
      </c>
      <c r="F436" s="11">
        <v>79500</v>
      </c>
      <c r="G436" s="14"/>
      <c r="H436" s="18"/>
      <c r="I436" s="7"/>
    </row>
    <row r="437" ht="16.5" spans="1:9">
      <c r="A437" s="14"/>
      <c r="B437" s="11" t="s">
        <v>451</v>
      </c>
      <c r="C437" s="18" t="s">
        <v>418</v>
      </c>
      <c r="D437" s="11">
        <v>1500</v>
      </c>
      <c r="E437" s="11">
        <v>60</v>
      </c>
      <c r="F437" s="11">
        <v>90000</v>
      </c>
      <c r="G437" s="14"/>
      <c r="H437" s="18"/>
      <c r="I437" s="7"/>
    </row>
    <row r="438" ht="16.5" spans="1:9">
      <c r="A438" s="14"/>
      <c r="B438" s="11" t="s">
        <v>452</v>
      </c>
      <c r="C438" s="18" t="s">
        <v>418</v>
      </c>
      <c r="D438" s="11">
        <v>1500</v>
      </c>
      <c r="E438" s="11">
        <v>47</v>
      </c>
      <c r="F438" s="11">
        <v>70500</v>
      </c>
      <c r="G438" s="14"/>
      <c r="H438" s="18"/>
      <c r="I438" s="7"/>
    </row>
    <row r="439" ht="16.5" spans="1:9">
      <c r="A439" s="14"/>
      <c r="B439" s="11" t="s">
        <v>453</v>
      </c>
      <c r="C439" s="18" t="s">
        <v>418</v>
      </c>
      <c r="D439" s="11">
        <v>1500</v>
      </c>
      <c r="E439" s="11">
        <v>62</v>
      </c>
      <c r="F439" s="11">
        <v>93000</v>
      </c>
      <c r="G439" s="14"/>
      <c r="H439" s="18"/>
      <c r="I439" s="7"/>
    </row>
    <row r="440" ht="16.5" spans="1:9">
      <c r="A440" s="14"/>
      <c r="B440" s="11" t="s">
        <v>454</v>
      </c>
      <c r="C440" s="18" t="s">
        <v>418</v>
      </c>
      <c r="D440" s="11">
        <v>1500</v>
      </c>
      <c r="E440" s="11">
        <v>10</v>
      </c>
      <c r="F440" s="11">
        <v>15000</v>
      </c>
      <c r="G440" s="14"/>
      <c r="H440" s="18"/>
      <c r="I440" s="7"/>
    </row>
    <row r="441" ht="16.5" spans="1:9">
      <c r="A441" s="14"/>
      <c r="B441" s="11" t="s">
        <v>455</v>
      </c>
      <c r="C441" s="18" t="s">
        <v>418</v>
      </c>
      <c r="D441" s="11">
        <v>1500</v>
      </c>
      <c r="E441" s="11">
        <v>11</v>
      </c>
      <c r="F441" s="11">
        <v>16500</v>
      </c>
      <c r="G441" s="14"/>
      <c r="H441" s="18"/>
      <c r="I441" s="7"/>
    </row>
    <row r="442" ht="16.5" spans="1:9">
      <c r="A442" s="14"/>
      <c r="B442" s="11" t="s">
        <v>456</v>
      </c>
      <c r="C442" s="18" t="s">
        <v>418</v>
      </c>
      <c r="D442" s="11">
        <v>1500</v>
      </c>
      <c r="E442" s="18">
        <v>1</v>
      </c>
      <c r="F442" s="18">
        <v>1500</v>
      </c>
      <c r="G442" s="14"/>
      <c r="H442" s="18"/>
      <c r="I442" s="7"/>
    </row>
    <row r="443" ht="16.5" spans="1:9">
      <c r="A443" s="15"/>
      <c r="B443" s="11" t="s">
        <v>457</v>
      </c>
      <c r="C443" s="18" t="s">
        <v>418</v>
      </c>
      <c r="D443" s="11">
        <v>1500</v>
      </c>
      <c r="E443" s="11">
        <v>9</v>
      </c>
      <c r="F443" s="11">
        <v>13500</v>
      </c>
      <c r="G443" s="15"/>
      <c r="H443" s="18"/>
      <c r="I443" s="7"/>
    </row>
    <row r="444" ht="16.5" spans="1:9">
      <c r="A444" s="10">
        <v>53</v>
      </c>
      <c r="B444" s="11" t="s">
        <v>458</v>
      </c>
      <c r="C444" s="18" t="s">
        <v>418</v>
      </c>
      <c r="D444" s="11">
        <v>1000</v>
      </c>
      <c r="E444" s="11">
        <v>12</v>
      </c>
      <c r="F444" s="11">
        <v>12000</v>
      </c>
      <c r="G444" s="10">
        <v>169000</v>
      </c>
      <c r="H444" s="18">
        <f>G444*0.7</f>
        <v>118300</v>
      </c>
      <c r="I444" s="7"/>
    </row>
    <row r="445" ht="16.5" spans="1:9">
      <c r="A445" s="14"/>
      <c r="B445" s="11" t="s">
        <v>459</v>
      </c>
      <c r="C445" s="18" t="s">
        <v>418</v>
      </c>
      <c r="D445" s="11">
        <v>1000</v>
      </c>
      <c r="E445" s="11">
        <v>28</v>
      </c>
      <c r="F445" s="11">
        <v>28000</v>
      </c>
      <c r="G445" s="14"/>
      <c r="H445" s="18"/>
      <c r="I445" s="7"/>
    </row>
    <row r="446" ht="16.5" spans="1:9">
      <c r="A446" s="14"/>
      <c r="B446" s="11" t="s">
        <v>460</v>
      </c>
      <c r="C446" s="18" t="s">
        <v>418</v>
      </c>
      <c r="D446" s="11">
        <v>1000</v>
      </c>
      <c r="E446" s="11">
        <v>34</v>
      </c>
      <c r="F446" s="11">
        <v>34000</v>
      </c>
      <c r="G446" s="14"/>
      <c r="H446" s="18"/>
      <c r="I446" s="7"/>
    </row>
    <row r="447" ht="16.5" spans="1:9">
      <c r="A447" s="14"/>
      <c r="B447" s="11" t="s">
        <v>461</v>
      </c>
      <c r="C447" s="18" t="s">
        <v>418</v>
      </c>
      <c r="D447" s="11">
        <v>1000</v>
      </c>
      <c r="E447" s="11">
        <v>20</v>
      </c>
      <c r="F447" s="11">
        <v>20000</v>
      </c>
      <c r="G447" s="14"/>
      <c r="H447" s="18"/>
      <c r="I447" s="7"/>
    </row>
    <row r="448" ht="16.5" spans="1:9">
      <c r="A448" s="14"/>
      <c r="B448" s="11" t="s">
        <v>462</v>
      </c>
      <c r="C448" s="18" t="s">
        <v>418</v>
      </c>
      <c r="D448" s="11">
        <v>1000</v>
      </c>
      <c r="E448" s="11">
        <v>42</v>
      </c>
      <c r="F448" s="11">
        <v>42000</v>
      </c>
      <c r="G448" s="14"/>
      <c r="H448" s="18"/>
      <c r="I448" s="7"/>
    </row>
    <row r="449" ht="16.5" spans="1:9">
      <c r="A449" s="14"/>
      <c r="B449" s="11" t="s">
        <v>463</v>
      </c>
      <c r="C449" s="18" t="s">
        <v>418</v>
      </c>
      <c r="D449" s="11">
        <v>1000</v>
      </c>
      <c r="E449" s="11">
        <v>4</v>
      </c>
      <c r="F449" s="11">
        <v>4000</v>
      </c>
      <c r="G449" s="14"/>
      <c r="H449" s="18"/>
      <c r="I449" s="7"/>
    </row>
    <row r="450" ht="16.5" spans="1:9">
      <c r="A450" s="14"/>
      <c r="B450" s="11" t="s">
        <v>464</v>
      </c>
      <c r="C450" s="18" t="s">
        <v>418</v>
      </c>
      <c r="D450" s="11">
        <v>1000</v>
      </c>
      <c r="E450" s="11">
        <v>15</v>
      </c>
      <c r="F450" s="11">
        <v>15000</v>
      </c>
      <c r="G450" s="14"/>
      <c r="H450" s="18"/>
      <c r="I450" s="7"/>
    </row>
    <row r="451" ht="16.5" spans="1:9">
      <c r="A451" s="15"/>
      <c r="B451" s="11" t="s">
        <v>465</v>
      </c>
      <c r="C451" s="18" t="s">
        <v>418</v>
      </c>
      <c r="D451" s="11">
        <v>1000</v>
      </c>
      <c r="E451" s="11">
        <v>14</v>
      </c>
      <c r="F451" s="11">
        <v>14000</v>
      </c>
      <c r="G451" s="15"/>
      <c r="H451" s="18"/>
      <c r="I451" s="7"/>
    </row>
    <row r="452" ht="16.5" spans="1:9">
      <c r="A452" s="10">
        <v>54</v>
      </c>
      <c r="B452" s="11" t="s">
        <v>466</v>
      </c>
      <c r="C452" s="18" t="s">
        <v>418</v>
      </c>
      <c r="D452" s="11">
        <v>800</v>
      </c>
      <c r="E452" s="11">
        <v>18</v>
      </c>
      <c r="F452" s="11">
        <v>14400</v>
      </c>
      <c r="G452" s="10">
        <v>93200</v>
      </c>
      <c r="H452" s="18">
        <f>G452*0.7</f>
        <v>65240</v>
      </c>
      <c r="I452" s="7"/>
    </row>
    <row r="453" ht="16.5" spans="1:9">
      <c r="A453" s="14"/>
      <c r="B453" s="11" t="s">
        <v>467</v>
      </c>
      <c r="C453" s="18" t="s">
        <v>418</v>
      </c>
      <c r="D453" s="11">
        <v>500</v>
      </c>
      <c r="E453" s="11">
        <v>40</v>
      </c>
      <c r="F453" s="11">
        <v>20000</v>
      </c>
      <c r="G453" s="14"/>
      <c r="H453" s="18"/>
      <c r="I453" s="7"/>
    </row>
    <row r="454" ht="16.5" spans="1:9">
      <c r="A454" s="14"/>
      <c r="B454" s="11" t="s">
        <v>468</v>
      </c>
      <c r="C454" s="18" t="s">
        <v>418</v>
      </c>
      <c r="D454" s="11">
        <v>500</v>
      </c>
      <c r="E454" s="11">
        <v>10</v>
      </c>
      <c r="F454" s="11">
        <v>5000</v>
      </c>
      <c r="G454" s="14"/>
      <c r="H454" s="18"/>
      <c r="I454" s="7"/>
    </row>
    <row r="455" ht="16.5" spans="1:9">
      <c r="A455" s="14"/>
      <c r="B455" s="11" t="s">
        <v>469</v>
      </c>
      <c r="C455" s="18" t="s">
        <v>418</v>
      </c>
      <c r="D455" s="11">
        <v>500</v>
      </c>
      <c r="E455" s="11">
        <v>48</v>
      </c>
      <c r="F455" s="11">
        <v>24000</v>
      </c>
      <c r="G455" s="14"/>
      <c r="H455" s="18"/>
      <c r="I455" s="7"/>
    </row>
    <row r="456" ht="16.5" spans="1:9">
      <c r="A456" s="14"/>
      <c r="B456" s="11" t="s">
        <v>470</v>
      </c>
      <c r="C456" s="18" t="s">
        <v>418</v>
      </c>
      <c r="D456" s="11">
        <v>500</v>
      </c>
      <c r="E456" s="11">
        <v>56</v>
      </c>
      <c r="F456" s="11">
        <v>28000</v>
      </c>
      <c r="G456" s="14"/>
      <c r="H456" s="18"/>
      <c r="I456" s="7"/>
    </row>
    <row r="457" ht="16.5" spans="1:9">
      <c r="A457" s="15"/>
      <c r="B457" s="11" t="s">
        <v>471</v>
      </c>
      <c r="C457" s="18" t="s">
        <v>418</v>
      </c>
      <c r="D457" s="11">
        <v>200</v>
      </c>
      <c r="E457" s="11">
        <v>9</v>
      </c>
      <c r="F457" s="11">
        <v>1800</v>
      </c>
      <c r="G457" s="15"/>
      <c r="H457" s="18"/>
      <c r="I457" s="7"/>
    </row>
    <row r="458" ht="16.5" spans="1:9">
      <c r="A458" s="10">
        <v>55</v>
      </c>
      <c r="B458" s="11" t="s">
        <v>472</v>
      </c>
      <c r="C458" s="18" t="s">
        <v>473</v>
      </c>
      <c r="D458" s="11">
        <v>2000</v>
      </c>
      <c r="E458" s="18">
        <v>1</v>
      </c>
      <c r="F458" s="18">
        <v>2000</v>
      </c>
      <c r="G458" s="13">
        <v>62000</v>
      </c>
      <c r="H458" s="18">
        <f>G458*0.7</f>
        <v>43400</v>
      </c>
      <c r="I458" s="7"/>
    </row>
    <row r="459" ht="16.5" spans="1:9">
      <c r="A459" s="14"/>
      <c r="B459" s="11" t="s">
        <v>474</v>
      </c>
      <c r="C459" s="18" t="s">
        <v>473</v>
      </c>
      <c r="D459" s="11">
        <v>2000</v>
      </c>
      <c r="E459" s="18">
        <v>1</v>
      </c>
      <c r="F459" s="18">
        <v>2000</v>
      </c>
      <c r="G459" s="17"/>
      <c r="H459" s="18"/>
      <c r="I459" s="7"/>
    </row>
    <row r="460" ht="16.5" spans="1:9">
      <c r="A460" s="14"/>
      <c r="B460" s="11" t="s">
        <v>475</v>
      </c>
      <c r="C460" s="18" t="s">
        <v>476</v>
      </c>
      <c r="D460" s="11">
        <v>2000</v>
      </c>
      <c r="E460" s="11">
        <v>8</v>
      </c>
      <c r="F460" s="11">
        <v>16000</v>
      </c>
      <c r="G460" s="17"/>
      <c r="H460" s="18"/>
      <c r="I460" s="7"/>
    </row>
    <row r="461" ht="16.5" spans="1:9">
      <c r="A461" s="15"/>
      <c r="B461" s="11" t="s">
        <v>477</v>
      </c>
      <c r="C461" s="18" t="s">
        <v>476</v>
      </c>
      <c r="D461" s="11">
        <v>3000</v>
      </c>
      <c r="E461" s="11">
        <v>14</v>
      </c>
      <c r="F461" s="11">
        <v>42000</v>
      </c>
      <c r="G461" s="16"/>
      <c r="H461" s="18"/>
      <c r="I461" s="7"/>
    </row>
    <row r="462" ht="16.5" spans="1:9">
      <c r="A462" s="18">
        <v>57</v>
      </c>
      <c r="B462" s="21">
        <v>21108</v>
      </c>
      <c r="C462" s="21" t="s">
        <v>10</v>
      </c>
      <c r="D462" s="22">
        <v>1500</v>
      </c>
      <c r="E462" s="18">
        <v>1</v>
      </c>
      <c r="F462" s="18">
        <v>1500</v>
      </c>
      <c r="G462" s="18">
        <v>18900</v>
      </c>
      <c r="H462" s="18">
        <f>G462*0.7</f>
        <v>13230</v>
      </c>
      <c r="I462" s="24" t="s">
        <v>478</v>
      </c>
    </row>
    <row r="463" ht="16.5" spans="1:9">
      <c r="A463" s="18"/>
      <c r="B463" s="21">
        <v>21144</v>
      </c>
      <c r="C463" s="21" t="s">
        <v>479</v>
      </c>
      <c r="D463" s="22">
        <v>4000</v>
      </c>
      <c r="E463" s="18">
        <v>1</v>
      </c>
      <c r="F463" s="18">
        <v>4000</v>
      </c>
      <c r="G463" s="18"/>
      <c r="H463" s="18"/>
      <c r="I463" s="21" t="s">
        <v>480</v>
      </c>
    </row>
    <row r="464" ht="16.5" spans="1:9">
      <c r="A464" s="18"/>
      <c r="B464" s="21">
        <v>21179</v>
      </c>
      <c r="C464" s="21" t="s">
        <v>481</v>
      </c>
      <c r="D464" s="22">
        <v>5000</v>
      </c>
      <c r="E464" s="18">
        <v>1</v>
      </c>
      <c r="F464" s="18">
        <v>5000</v>
      </c>
      <c r="G464" s="18"/>
      <c r="H464" s="18"/>
      <c r="I464" s="21" t="s">
        <v>482</v>
      </c>
    </row>
    <row r="465" ht="16.5" spans="1:9">
      <c r="A465" s="18"/>
      <c r="B465" s="21">
        <v>21185</v>
      </c>
      <c r="C465" s="21" t="s">
        <v>483</v>
      </c>
      <c r="D465" s="22">
        <v>2000</v>
      </c>
      <c r="E465" s="18">
        <v>1</v>
      </c>
      <c r="F465" s="18">
        <v>2000</v>
      </c>
      <c r="G465" s="18"/>
      <c r="H465" s="18"/>
      <c r="I465" s="21" t="s">
        <v>484</v>
      </c>
    </row>
    <row r="466" ht="16.5" spans="1:9">
      <c r="A466" s="18"/>
      <c r="B466" s="21">
        <v>21193</v>
      </c>
      <c r="C466" s="21" t="s">
        <v>485</v>
      </c>
      <c r="D466" s="22">
        <v>800</v>
      </c>
      <c r="E466" s="18">
        <v>1</v>
      </c>
      <c r="F466" s="18">
        <v>800</v>
      </c>
      <c r="G466" s="18"/>
      <c r="H466" s="18"/>
      <c r="I466" s="21" t="s">
        <v>486</v>
      </c>
    </row>
    <row r="467" ht="16.5" spans="1:9">
      <c r="A467" s="18"/>
      <c r="B467" s="21">
        <v>21196</v>
      </c>
      <c r="C467" s="21" t="s">
        <v>487</v>
      </c>
      <c r="D467" s="22">
        <v>800</v>
      </c>
      <c r="E467" s="18">
        <v>1</v>
      </c>
      <c r="F467" s="18">
        <v>800</v>
      </c>
      <c r="G467" s="18"/>
      <c r="H467" s="18"/>
      <c r="I467" s="21" t="s">
        <v>488</v>
      </c>
    </row>
    <row r="468" ht="16.5" spans="1:9">
      <c r="A468" s="18"/>
      <c r="B468" s="21">
        <v>21197</v>
      </c>
      <c r="C468" s="21" t="s">
        <v>485</v>
      </c>
      <c r="D468" s="22">
        <v>1800</v>
      </c>
      <c r="E468" s="18">
        <v>1</v>
      </c>
      <c r="F468" s="18">
        <v>1800</v>
      </c>
      <c r="G468" s="18"/>
      <c r="H468" s="18"/>
      <c r="I468" s="21" t="s">
        <v>489</v>
      </c>
    </row>
    <row r="469" ht="16.5" spans="1:9">
      <c r="A469" s="18"/>
      <c r="B469" s="21">
        <v>21202</v>
      </c>
      <c r="C469" s="21" t="s">
        <v>490</v>
      </c>
      <c r="D469" s="22">
        <v>3000</v>
      </c>
      <c r="E469" s="18">
        <v>1</v>
      </c>
      <c r="F469" s="18">
        <v>3000</v>
      </c>
      <c r="G469" s="18"/>
      <c r="H469" s="18"/>
      <c r="I469" s="21" t="s">
        <v>491</v>
      </c>
    </row>
  </sheetData>
  <mergeCells count="142">
    <mergeCell ref="A1:H1"/>
    <mergeCell ref="A3:A4"/>
    <mergeCell ref="A5:A14"/>
    <mergeCell ref="A15:A23"/>
    <mergeCell ref="A24:A27"/>
    <mergeCell ref="A28:A35"/>
    <mergeCell ref="A36:A41"/>
    <mergeCell ref="A43:A49"/>
    <mergeCell ref="A50:A51"/>
    <mergeCell ref="A52:A65"/>
    <mergeCell ref="A66:A83"/>
    <mergeCell ref="A84:A101"/>
    <mergeCell ref="A102:A106"/>
    <mergeCell ref="A107:A120"/>
    <mergeCell ref="A121:A139"/>
    <mergeCell ref="A140:A153"/>
    <mergeCell ref="A154:A182"/>
    <mergeCell ref="A183:A198"/>
    <mergeCell ref="A199:A235"/>
    <mergeCell ref="A236:A253"/>
    <mergeCell ref="A254:A275"/>
    <mergeCell ref="A276:A284"/>
    <mergeCell ref="A285:A296"/>
    <mergeCell ref="A297:A306"/>
    <mergeCell ref="A307:A315"/>
    <mergeCell ref="A317:A319"/>
    <mergeCell ref="A320:A324"/>
    <mergeCell ref="A325:A329"/>
    <mergeCell ref="A334:A341"/>
    <mergeCell ref="A342:A347"/>
    <mergeCell ref="A348:A352"/>
    <mergeCell ref="A353:A358"/>
    <mergeCell ref="A359:A367"/>
    <mergeCell ref="A368:A376"/>
    <mergeCell ref="A377:A386"/>
    <mergeCell ref="A387:A395"/>
    <mergeCell ref="A396:A401"/>
    <mergeCell ref="A402:A403"/>
    <mergeCell ref="A407:A409"/>
    <mergeCell ref="A410:A413"/>
    <mergeCell ref="A414:A418"/>
    <mergeCell ref="A419:A424"/>
    <mergeCell ref="A425:A433"/>
    <mergeCell ref="A434:A443"/>
    <mergeCell ref="A444:A451"/>
    <mergeCell ref="A452:A457"/>
    <mergeCell ref="A458:A461"/>
    <mergeCell ref="A462:A469"/>
    <mergeCell ref="G3:G4"/>
    <mergeCell ref="G5:G14"/>
    <mergeCell ref="G15:G23"/>
    <mergeCell ref="G24:G27"/>
    <mergeCell ref="G28:G35"/>
    <mergeCell ref="G36:G41"/>
    <mergeCell ref="G43:G49"/>
    <mergeCell ref="G50:G51"/>
    <mergeCell ref="G52:G65"/>
    <mergeCell ref="G66:G83"/>
    <mergeCell ref="G84:G101"/>
    <mergeCell ref="G102:G106"/>
    <mergeCell ref="G107:G120"/>
    <mergeCell ref="G121:G139"/>
    <mergeCell ref="G140:G153"/>
    <mergeCell ref="G154:G182"/>
    <mergeCell ref="G183:G198"/>
    <mergeCell ref="G199:G235"/>
    <mergeCell ref="G236:G253"/>
    <mergeCell ref="G254:G275"/>
    <mergeCell ref="G276:G284"/>
    <mergeCell ref="G285:G296"/>
    <mergeCell ref="G297:G306"/>
    <mergeCell ref="G307:G315"/>
    <mergeCell ref="G317:G319"/>
    <mergeCell ref="G320:G324"/>
    <mergeCell ref="G325:G329"/>
    <mergeCell ref="G334:G341"/>
    <mergeCell ref="G342:G347"/>
    <mergeCell ref="G348:G352"/>
    <mergeCell ref="G353:G358"/>
    <mergeCell ref="G359:G367"/>
    <mergeCell ref="G368:G376"/>
    <mergeCell ref="G377:G386"/>
    <mergeCell ref="G387:G395"/>
    <mergeCell ref="G396:G401"/>
    <mergeCell ref="G402:G403"/>
    <mergeCell ref="G407:G409"/>
    <mergeCell ref="G410:G413"/>
    <mergeCell ref="G414:G418"/>
    <mergeCell ref="G419:G424"/>
    <mergeCell ref="G425:G433"/>
    <mergeCell ref="G434:G443"/>
    <mergeCell ref="G444:G451"/>
    <mergeCell ref="G452:G457"/>
    <mergeCell ref="G458:G461"/>
    <mergeCell ref="G462:G469"/>
    <mergeCell ref="H3:H4"/>
    <mergeCell ref="H5:H14"/>
    <mergeCell ref="H15:H23"/>
    <mergeCell ref="H24:H27"/>
    <mergeCell ref="H28:H35"/>
    <mergeCell ref="H36:H41"/>
    <mergeCell ref="H43:H49"/>
    <mergeCell ref="H50:H51"/>
    <mergeCell ref="H52:H65"/>
    <mergeCell ref="H66:H83"/>
    <mergeCell ref="H84:H101"/>
    <mergeCell ref="H102:H106"/>
    <mergeCell ref="H107:H120"/>
    <mergeCell ref="H121:H139"/>
    <mergeCell ref="H140:H153"/>
    <mergeCell ref="H154:H182"/>
    <mergeCell ref="H183:H198"/>
    <mergeCell ref="H199:H235"/>
    <mergeCell ref="H236:H253"/>
    <mergeCell ref="H254:H275"/>
    <mergeCell ref="H276:H284"/>
    <mergeCell ref="H285:H296"/>
    <mergeCell ref="H297:H306"/>
    <mergeCell ref="H307:H315"/>
    <mergeCell ref="H317:H319"/>
    <mergeCell ref="H320:H324"/>
    <mergeCell ref="H325:H329"/>
    <mergeCell ref="H334:H341"/>
    <mergeCell ref="H342:H347"/>
    <mergeCell ref="H348:H352"/>
    <mergeCell ref="H353:H358"/>
    <mergeCell ref="H359:H367"/>
    <mergeCell ref="H368:H376"/>
    <mergeCell ref="H377:H386"/>
    <mergeCell ref="H387:H395"/>
    <mergeCell ref="H396:H401"/>
    <mergeCell ref="H402:H403"/>
    <mergeCell ref="H407:H409"/>
    <mergeCell ref="H410:H413"/>
    <mergeCell ref="H414:H418"/>
    <mergeCell ref="H419:H424"/>
    <mergeCell ref="H425:H433"/>
    <mergeCell ref="H434:H443"/>
    <mergeCell ref="H444:H451"/>
    <mergeCell ref="H452:H457"/>
    <mergeCell ref="H458:H461"/>
    <mergeCell ref="H462:H46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win10</dc:creator>
  <cp:lastModifiedBy>ALLEN</cp:lastModifiedBy>
  <dcterms:created xsi:type="dcterms:W3CDTF">2025-09-28T07:59:00Z</dcterms:created>
  <dcterms:modified xsi:type="dcterms:W3CDTF">2025-11-27T05:13:21Z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68765C4D264C42BB88E2D07EE77E3F49_11</vt:lpwstr>
  </property>
  <property fmtid="{D5CDD505-2E9C-101B-9397-08002B2CF9AE}" pid="3" name="KSOProductBuildVer">
    <vt:lpwstr>2052-12.1.0.23542</vt:lpwstr>
  </property>
</Properties>
</file>