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/>
  </bookViews>
  <sheets>
    <sheet name="Sheet1" sheetId="1" r:id="rId1"/>
  </sheets>
  <definedNames>
    <definedName name="_xlnm._FilterDatabase" localSheetId="0" hidden="1">Sheet1!$A$1:$I$289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<sst xmlns="http://schemas.openxmlformats.org/spreadsheetml/2006/main" count="896" uniqueCount="459">
  <si>
    <t>翡翠及各类饰品明细清单</t>
  </si>
  <si>
    <t>网站排序</t>
  </si>
  <si>
    <t>序号</t>
  </si>
  <si>
    <t>鉴定编号</t>
  </si>
  <si>
    <t>品类</t>
  </si>
  <si>
    <t>规格（件）</t>
  </si>
  <si>
    <t>单件评估价</t>
  </si>
  <si>
    <t>组包价</t>
  </si>
  <si>
    <t>评估价</t>
  </si>
  <si>
    <t>起拍价</t>
  </si>
  <si>
    <t>QT220380001-0016</t>
  </si>
  <si>
    <t>手镯</t>
  </si>
  <si>
    <t>QT220380046-0065</t>
  </si>
  <si>
    <t>QT220380437-0440</t>
  </si>
  <si>
    <t>QT220380441-0444</t>
  </si>
  <si>
    <t>QT220380445-0448</t>
  </si>
  <si>
    <t>QT220380475-0478</t>
  </si>
  <si>
    <t>QT220380499-0502</t>
  </si>
  <si>
    <t>QT220380905-0908</t>
  </si>
  <si>
    <t>QT220380909-0912</t>
  </si>
  <si>
    <t>QT220380038-0045</t>
  </si>
  <si>
    <t>QT220380433-0436</t>
  </si>
  <si>
    <t>QT220380485-0488</t>
  </si>
  <si>
    <t>QT220380490</t>
  </si>
  <si>
    <t>QT220380027-0030</t>
  </si>
  <si>
    <t>QT220380035-0037</t>
  </si>
  <si>
    <t>QT220380429-0432</t>
  </si>
  <si>
    <t>QT220380468-0470</t>
  </si>
  <si>
    <t>QT220381047-1050</t>
  </si>
  <si>
    <t>QT220381059-1062</t>
  </si>
  <si>
    <t>QT220381085-1088</t>
  </si>
  <si>
    <t>QT220381089-1092</t>
  </si>
  <si>
    <t>QT220380031-0034</t>
  </si>
  <si>
    <t>QT220380079-0083</t>
  </si>
  <si>
    <t>QT220380449-0452</t>
  </si>
  <si>
    <t>QT220380453-0457</t>
  </si>
  <si>
    <t>QT220380479-0484</t>
  </si>
  <si>
    <t>QT220381055-1058</t>
  </si>
  <si>
    <t>QT220380540-0545</t>
  </si>
  <si>
    <t>QT220380084-0087</t>
  </si>
  <si>
    <t>QT220380075-0078</t>
  </si>
  <si>
    <t>QT220380491-0494</t>
  </si>
  <si>
    <t>QT220380495-0498</t>
  </si>
  <si>
    <t>QT220381051-1054</t>
  </si>
  <si>
    <t>QT220380071-0074</t>
  </si>
  <si>
    <t>QT220380489</t>
  </si>
  <si>
    <t>QT220381069-1074</t>
  </si>
  <si>
    <t>QT220381075-1080</t>
  </si>
  <si>
    <t>QT220380132</t>
  </si>
  <si>
    <t>挂件</t>
  </si>
  <si>
    <t>QT220380141</t>
  </si>
  <si>
    <t>QT220380142</t>
  </si>
  <si>
    <t>QT220380148</t>
  </si>
  <si>
    <t>QT220380162</t>
  </si>
  <si>
    <t>QT220380164</t>
  </si>
  <si>
    <t>QT220380744-0747</t>
  </si>
  <si>
    <t>QT220381263-1266</t>
  </si>
  <si>
    <t>QT220380413-0416</t>
  </si>
  <si>
    <t>QT220380870</t>
  </si>
  <si>
    <t>QT220380871</t>
  </si>
  <si>
    <t>QT220381120</t>
  </si>
  <si>
    <t>QT220381121</t>
  </si>
  <si>
    <t>QT220381122</t>
  </si>
  <si>
    <t>QT220381123</t>
  </si>
  <si>
    <t>QT220381148-1151</t>
  </si>
  <si>
    <t>QT220381293</t>
  </si>
  <si>
    <t>QT220381294</t>
  </si>
  <si>
    <t>QT220380144</t>
  </si>
  <si>
    <t>QT220380155</t>
  </si>
  <si>
    <t>QT220380156</t>
  </si>
  <si>
    <t>QT220380157</t>
  </si>
  <si>
    <t>QT220380159</t>
  </si>
  <si>
    <t>QT220380163</t>
  </si>
  <si>
    <t>QT220380169</t>
  </si>
  <si>
    <t>QT220380112-0115</t>
  </si>
  <si>
    <t>QT220380357-0360</t>
  </si>
  <si>
    <t>QT220380373-0376</t>
  </si>
  <si>
    <t>QT220380736-0739</t>
  </si>
  <si>
    <t>QT220381009-1012</t>
  </si>
  <si>
    <t>QT220381021-1024</t>
  </si>
  <si>
    <t>QT220381199-1202</t>
  </si>
  <si>
    <t>QT220381207-1211</t>
  </si>
  <si>
    <t>QT220381247</t>
  </si>
  <si>
    <t>QT220381287-1290</t>
  </si>
  <si>
    <t>QT220381291-1292</t>
  </si>
  <si>
    <t>QT220380151</t>
  </si>
  <si>
    <t>QT220380152</t>
  </si>
  <si>
    <t>QT220380344-0347</t>
  </si>
  <si>
    <t>QT220380365-0368</t>
  </si>
  <si>
    <t>QT220381233</t>
  </si>
  <si>
    <t>QT220380146</t>
  </si>
  <si>
    <t>QT220380147</t>
  </si>
  <si>
    <t>QT220380150</t>
  </si>
  <si>
    <t>QT220380154</t>
  </si>
  <si>
    <t>QT220380168</t>
  </si>
  <si>
    <t>QT220380170</t>
  </si>
  <si>
    <t>QT220380256-0259</t>
  </si>
  <si>
    <t>QT220380260-0263</t>
  </si>
  <si>
    <t>QT220380389-0392</t>
  </si>
  <si>
    <t>QT220380393-0396</t>
  </si>
  <si>
    <t>QT220380740-0743</t>
  </si>
  <si>
    <t>QT220380762-0765</t>
  </si>
  <si>
    <t>QT220380806-0809</t>
  </si>
  <si>
    <t>QT220380831-0834</t>
  </si>
  <si>
    <t>QT220380855-0858</t>
  </si>
  <si>
    <t>QT220380859-0862</t>
  </si>
  <si>
    <t>QT220380863-0869</t>
  </si>
  <si>
    <t>QT220380872-0875</t>
  </si>
  <si>
    <t>QT220380887</t>
  </si>
  <si>
    <t>QT220380888</t>
  </si>
  <si>
    <t>QT220380999-1002</t>
  </si>
  <si>
    <t>QT220381124-1127</t>
  </si>
  <si>
    <t>QT220381136-1139</t>
  </si>
  <si>
    <t>QT220381187-1190</t>
  </si>
  <si>
    <t>QT220381195-1198</t>
  </si>
  <si>
    <t>QT220381216-1219</t>
  </si>
  <si>
    <t>QT220381224-1227</t>
  </si>
  <si>
    <t>QT220381232</t>
  </si>
  <si>
    <t>QT220381238</t>
  </si>
  <si>
    <t>QT220381240</t>
  </si>
  <si>
    <t>QT220381242</t>
  </si>
  <si>
    <t>QT220381243</t>
  </si>
  <si>
    <t>QT220381249</t>
  </si>
  <si>
    <t>QT220380171</t>
  </si>
  <si>
    <t>QT220380244-0247</t>
  </si>
  <si>
    <t>QT220380328-0331</t>
  </si>
  <si>
    <t>QT220380361-0364</t>
  </si>
  <si>
    <t>QT220380369-0372</t>
  </si>
  <si>
    <t>QT220380377-0380</t>
  </si>
  <si>
    <t>QT220380425-0428</t>
  </si>
  <si>
    <t>QT220380611-0614</t>
  </si>
  <si>
    <t>QT220380711</t>
  </si>
  <si>
    <t>QT220380835-0838</t>
  </si>
  <si>
    <t>QT220381235</t>
  </si>
  <si>
    <t>QT220381237</t>
  </si>
  <si>
    <t>QT220381241</t>
  </si>
  <si>
    <t>QT220381250</t>
  </si>
  <si>
    <t>QT220380104-0107</t>
  </si>
  <si>
    <t>QT220380143</t>
  </si>
  <si>
    <t>QT220380158</t>
  </si>
  <si>
    <t>QT220380172</t>
  </si>
  <si>
    <t>QT220380175-0178</t>
  </si>
  <si>
    <t>QT220380218-0221</t>
  </si>
  <si>
    <t>QT220380264-0267</t>
  </si>
  <si>
    <t>QT220380528-0531</t>
  </si>
  <si>
    <t>QT220380532-0535</t>
  </si>
  <si>
    <t>QT220380593-0596</t>
  </si>
  <si>
    <t>QT220380601-0604</t>
  </si>
  <si>
    <t>QT220380615-0618</t>
  </si>
  <si>
    <t>QT220380643-0683</t>
  </si>
  <si>
    <t>QT220380692-0695</t>
  </si>
  <si>
    <t>QT220380802-0805</t>
  </si>
  <si>
    <t>QT220380814-0817</t>
  </si>
  <si>
    <t>QT220380947-0950</t>
  </si>
  <si>
    <t>QT220380967-0970</t>
  </si>
  <si>
    <t>QT220380979-0982</t>
  </si>
  <si>
    <t>QT220381132-1135</t>
  </si>
  <si>
    <t>QT220381140-1143</t>
  </si>
  <si>
    <t>QT220381144-1147</t>
  </si>
  <si>
    <t>QT220381191-1194</t>
  </si>
  <si>
    <t>QT220381234</t>
  </si>
  <si>
    <t>QT220381236</t>
  </si>
  <si>
    <t>QT220381239</t>
  </si>
  <si>
    <t>QT220381244</t>
  </si>
  <si>
    <t>QT220381245</t>
  </si>
  <si>
    <t>QT220381248</t>
  </si>
  <si>
    <t>QT220380088-0091</t>
  </si>
  <si>
    <t>QT220380092-0095</t>
  </si>
  <si>
    <t>QT220380100-0103</t>
  </si>
  <si>
    <t>QT220380108-0111</t>
  </si>
  <si>
    <t>QT220380165</t>
  </si>
  <si>
    <t>QT220380166</t>
  </si>
  <si>
    <t>QT220380167</t>
  </si>
  <si>
    <t>QT220380174</t>
  </si>
  <si>
    <t>QT220380179-0209</t>
  </si>
  <si>
    <t>QT220380210-0213</t>
  </si>
  <si>
    <t>QT220380214-0217</t>
  </si>
  <si>
    <t>QT220380332-0335</t>
  </si>
  <si>
    <t>QT220380405-0408</t>
  </si>
  <si>
    <t>QT220380409-0412</t>
  </si>
  <si>
    <t>QT220380421-0424</t>
  </si>
  <si>
    <t>QT220380536-0539</t>
  </si>
  <si>
    <t>QT220380581-0584</t>
  </si>
  <si>
    <t>QT220380589-0592</t>
  </si>
  <si>
    <t>QT220380597-0600</t>
  </si>
  <si>
    <t>QT220380684-0687</t>
  </si>
  <si>
    <t>QT220380708</t>
  </si>
  <si>
    <t>QT220380710</t>
  </si>
  <si>
    <t>QT220380748-0751</t>
  </si>
  <si>
    <t>QT220380758-0761</t>
  </si>
  <si>
    <t>QT220380766-0769</t>
  </si>
  <si>
    <t>QT220380810-0813</t>
  </si>
  <si>
    <t>QT220380822-0829</t>
  </si>
  <si>
    <t>QT220380830</t>
  </si>
  <si>
    <t>配石</t>
  </si>
  <si>
    <t>QT220380839-0842</t>
  </si>
  <si>
    <t>QT220380843</t>
  </si>
  <si>
    <t>QT220380851-0854</t>
  </si>
  <si>
    <t>QT220380929-0932</t>
  </si>
  <si>
    <t>QT220380933-0936</t>
  </si>
  <si>
    <t>QT220380943-0946</t>
  </si>
  <si>
    <t>QT220380983-0986</t>
  </si>
  <si>
    <t>QT220380987-0990</t>
  </si>
  <si>
    <t>QT220381013-1016</t>
  </si>
  <si>
    <t>QT220381017-1020</t>
  </si>
  <si>
    <t>QT220381029-1032</t>
  </si>
  <si>
    <t>QT220381152-1155</t>
  </si>
  <si>
    <t>QT220381156-1170</t>
  </si>
  <si>
    <t>QT220381183-1186</t>
  </si>
  <si>
    <t>QT220381203-1206</t>
  </si>
  <si>
    <t>QT220381246</t>
  </si>
  <si>
    <t>QT220381251</t>
  </si>
  <si>
    <t>QT220381252</t>
  </si>
  <si>
    <t>QT220381253</t>
  </si>
  <si>
    <t>QT220381254</t>
  </si>
  <si>
    <t>QT220381255</t>
  </si>
  <si>
    <t>QT220381256</t>
  </si>
  <si>
    <t>QT220381257</t>
  </si>
  <si>
    <t>QT220381258</t>
  </si>
  <si>
    <t>QT220381271-1274</t>
  </si>
  <si>
    <t>QT220380554-0567</t>
  </si>
  <si>
    <t>QT220380724-0727</t>
  </si>
  <si>
    <t>QT220380222-0225</t>
  </si>
  <si>
    <t>QT220380230-0233</t>
  </si>
  <si>
    <t>QT220380240-0243</t>
  </si>
  <si>
    <t>QT220380316-0319</t>
  </si>
  <si>
    <t>QT220380336-0339</t>
  </si>
  <si>
    <t>QT220380381-0384</t>
  </si>
  <si>
    <t>QT220380385-0388</t>
  </si>
  <si>
    <t>QT220380397-0400</t>
  </si>
  <si>
    <t>QT220380401-0404</t>
  </si>
  <si>
    <t>QT220380550-0553</t>
  </si>
  <si>
    <t>QT220380568-0572</t>
  </si>
  <si>
    <t>QT220380696-0707</t>
  </si>
  <si>
    <t>QT220380720-0723</t>
  </si>
  <si>
    <t>QT220380785-0801</t>
  </si>
  <si>
    <t>QT220380876-0886</t>
  </si>
  <si>
    <t>QT220381267-1270</t>
  </si>
  <si>
    <t>QT220380096-0099</t>
  </si>
  <si>
    <t>QT220380124-0127</t>
  </si>
  <si>
    <t>QT220380145</t>
  </si>
  <si>
    <t>QT220380149</t>
  </si>
  <si>
    <t>QT220380153</t>
  </si>
  <si>
    <t>QT220380160</t>
  </si>
  <si>
    <t>QT220380161</t>
  </si>
  <si>
    <t>QT220380173</t>
  </si>
  <si>
    <t>QT220380268-0309</t>
  </si>
  <si>
    <t>QT220380320-0323</t>
  </si>
  <si>
    <t>QT220380340-0343</t>
  </si>
  <si>
    <t>QT220380511-0514</t>
  </si>
  <si>
    <t>QT220380585-0588</t>
  </si>
  <si>
    <t>QT220380625-0632</t>
  </si>
  <si>
    <t>QT220380847-0850</t>
  </si>
  <si>
    <t>QT220380901-0904</t>
  </si>
  <si>
    <t>QT220380913-0916</t>
  </si>
  <si>
    <t>QT220380921-0924</t>
  </si>
  <si>
    <t>QT220380959-0962</t>
  </si>
  <si>
    <t>QT220381003-1008</t>
  </si>
  <si>
    <t>QT220381025-1028</t>
  </si>
  <si>
    <t>QT220381179-1182</t>
  </si>
  <si>
    <t>QT220380515-0520</t>
  </si>
  <si>
    <t>QT220380709</t>
  </si>
  <si>
    <t>QT220380712-0719</t>
  </si>
  <si>
    <t>QT220380844</t>
  </si>
  <si>
    <t>QT220380845</t>
  </si>
  <si>
    <t>QT220380846</t>
  </si>
  <si>
    <t>QT220381212-1215</t>
  </si>
  <si>
    <t>QT220381220-1223</t>
  </si>
  <si>
    <t>QT220381228-1231</t>
  </si>
  <si>
    <t>QT220380116-0123</t>
  </si>
  <si>
    <t>QT220380234-0239</t>
  </si>
  <si>
    <t>QT220380310-0315</t>
  </si>
  <si>
    <t>QT220380324-0327</t>
  </si>
  <si>
    <t>QT220380348-0352</t>
  </si>
  <si>
    <t>QT220380353-0356</t>
  </si>
  <si>
    <t>QT220380546-0549</t>
  </si>
  <si>
    <t>QT220380573-0576</t>
  </si>
  <si>
    <t>QT220380619-0624</t>
  </si>
  <si>
    <t>QT220380633-0636</t>
  </si>
  <si>
    <t>QT220380752-0757</t>
  </si>
  <si>
    <t>QT220380770-0784</t>
  </si>
  <si>
    <t>QT220380577-0580</t>
  </si>
  <si>
    <t>QT220380605-0610</t>
  </si>
  <si>
    <t>QT220380637-0642</t>
  </si>
  <si>
    <t>QT220380688-0691</t>
  </si>
  <si>
    <t>QT220380728-0735</t>
  </si>
  <si>
    <t>QT220380818-0821</t>
  </si>
  <si>
    <t>QT220380925-0928</t>
  </si>
  <si>
    <t>QT220380963-0966</t>
  </si>
  <si>
    <t>QT220381175-1178</t>
  </si>
  <si>
    <t>QT220381259-1262</t>
  </si>
  <si>
    <t>QT220380226-0229</t>
  </si>
  <si>
    <t>QT220380917-0920</t>
  </si>
  <si>
    <t>QT220380951-0958</t>
  </si>
  <si>
    <t>QT220380971-0978</t>
  </si>
  <si>
    <t>QT220381171-1174</t>
  </si>
  <si>
    <t>QT220380893-0900</t>
  </si>
  <si>
    <t>QT220380937-0942</t>
  </si>
  <si>
    <t>QT220380991-0998</t>
  </si>
  <si>
    <t>QT220380889-0892</t>
  </si>
  <si>
    <t>珠</t>
  </si>
  <si>
    <t>QT220390043-46</t>
  </si>
  <si>
    <t>翡翠挂件</t>
  </si>
  <si>
    <t>QT220390053-56</t>
  </si>
  <si>
    <t>QT220390151-54</t>
  </si>
  <si>
    <t>QT220390245-48</t>
  </si>
  <si>
    <t>QT220390256</t>
  </si>
  <si>
    <t>QT220390396</t>
  </si>
  <si>
    <t>QT220390404</t>
  </si>
  <si>
    <t>QT220390405</t>
  </si>
  <si>
    <t>QT220390410</t>
  </si>
  <si>
    <t>QT220390551-54</t>
  </si>
  <si>
    <t>QT220390602-03</t>
  </si>
  <si>
    <t>QT220390027-30</t>
  </si>
  <si>
    <t>QT220390280-83</t>
  </si>
  <si>
    <t>QT220390400</t>
  </si>
  <si>
    <t>QT220390185-88</t>
  </si>
  <si>
    <t>QT220390407</t>
  </si>
  <si>
    <t>QT220390455-58</t>
  </si>
  <si>
    <t>QT220390131-34</t>
  </si>
  <si>
    <t>QT220390039-42</t>
  </si>
  <si>
    <t>QT220390399</t>
  </si>
  <si>
    <t>QT220390448-50</t>
  </si>
  <si>
    <t>QT220390459-62</t>
  </si>
  <si>
    <t>QT220390600-01</t>
  </si>
  <si>
    <t>QT220390201-04</t>
  </si>
  <si>
    <t>QT220390209-12</t>
  </si>
  <si>
    <t>QT220390580-82</t>
  </si>
  <si>
    <t>QT220390177-80</t>
  </si>
  <si>
    <t>QT220390451-54</t>
  </si>
  <si>
    <t>QT220390543-46</t>
  </si>
  <si>
    <t>QT220390051-52</t>
  </si>
  <si>
    <t>QT220390376-79</t>
  </si>
  <si>
    <t>QT220390440-43</t>
  </si>
  <si>
    <t>QT220390463-66</t>
  </si>
  <si>
    <t>QT220390519-22</t>
  </si>
  <si>
    <t>QT220390380-83</t>
  </si>
  <si>
    <t>QT220390428-31</t>
  </si>
  <si>
    <t>QT220390491-94</t>
  </si>
  <si>
    <t>QT220390527-30</t>
  </si>
  <si>
    <t>QT220390078-81</t>
  </si>
  <si>
    <t>QT220390169-72</t>
  </si>
  <si>
    <t>QT220390181-84</t>
  </si>
  <si>
    <t>QT220390257-60</t>
  </si>
  <si>
    <t>QT220390388-91</t>
  </si>
  <si>
    <t>QT220390418-21</t>
  </si>
  <si>
    <t>QT220390444-47</t>
  </si>
  <si>
    <t>QT220390531-38</t>
  </si>
  <si>
    <t>QT220390591-94</t>
  </si>
  <si>
    <t>QT220390189-92</t>
  </si>
  <si>
    <t>QT220390205-08</t>
  </si>
  <si>
    <t>QT220390422-25</t>
  </si>
  <si>
    <t>QT220390487-90</t>
  </si>
  <si>
    <t>QT220390523-26</t>
  </si>
  <si>
    <t>QT220390495-98</t>
  </si>
  <si>
    <t>QT220390221-24</t>
  </si>
  <si>
    <t>QT220390265-71</t>
  </si>
  <si>
    <t>QT220390515-18</t>
  </si>
  <si>
    <t>QT220390539-42</t>
  </si>
  <si>
    <t>QT220390065-77</t>
  </si>
  <si>
    <t>QT220390249-52</t>
  </si>
  <si>
    <t>QT220390276-79</t>
  </si>
  <si>
    <t>QT220390372-75</t>
  </si>
  <si>
    <t>QT220390384-87</t>
  </si>
  <si>
    <t>QT220390414-17</t>
  </si>
  <si>
    <t>QT220390426-27</t>
  </si>
  <si>
    <t>QT220390555-58</t>
  </si>
  <si>
    <t>QT220390565-68</t>
  </si>
  <si>
    <t>QT220390057-60</t>
  </si>
  <si>
    <t>QT220390061-64</t>
  </si>
  <si>
    <t>QT220390155-60</t>
  </si>
  <si>
    <t>QT220390467-70</t>
  </si>
  <si>
    <t>QT220390547-50</t>
  </si>
  <si>
    <t>QT220390574-79</t>
  </si>
  <si>
    <t>QT220390559-64</t>
  </si>
  <si>
    <t>QT220390583-86</t>
  </si>
  <si>
    <t>QT220390100-03</t>
  </si>
  <si>
    <t>翡翠手镯</t>
  </si>
  <si>
    <t>QT220390127-30</t>
  </si>
  <si>
    <t>QT220390300-03</t>
  </si>
  <si>
    <t>QT220390511-14</t>
  </si>
  <si>
    <t>QT220390261-64</t>
  </si>
  <si>
    <t>QT220390272-75</t>
  </si>
  <si>
    <t>QT220390308-11</t>
  </si>
  <si>
    <t>QT220390316-19</t>
  </si>
  <si>
    <t>QT220390324-27</t>
  </si>
  <si>
    <t>QT220390001-04</t>
  </si>
  <si>
    <t>QT220390011-14</t>
  </si>
  <si>
    <t>QT220390086-87</t>
  </si>
  <si>
    <t>QT220390108-11</t>
  </si>
  <si>
    <t>QT220390123-26</t>
  </si>
  <si>
    <t>QT220390233-36</t>
  </si>
  <si>
    <t>QT220390241-44</t>
  </si>
  <si>
    <t>QT220390312-15</t>
  </si>
  <si>
    <t>QT220390320-23</t>
  </si>
  <si>
    <t>QT220390336-39</t>
  </si>
  <si>
    <t>QT220390340-43</t>
  </si>
  <si>
    <t>QT220390356-67</t>
  </si>
  <si>
    <t>QT220390370</t>
  </si>
  <si>
    <t>QT220390479-82</t>
  </si>
  <si>
    <t>QT220390499-02</t>
  </si>
  <si>
    <t>QT220390135-38</t>
  </si>
  <si>
    <t>QT220390217-20</t>
  </si>
  <si>
    <t>QT220390229-32</t>
  </si>
  <si>
    <t>QT220390284-87</t>
  </si>
  <si>
    <t>QT220390288-91</t>
  </si>
  <si>
    <t>QT220390292-95</t>
  </si>
  <si>
    <t>QT220390304-07</t>
  </si>
  <si>
    <t>QT220390352-55</t>
  </si>
  <si>
    <t>QT220390371</t>
  </si>
  <si>
    <t>QT220390507-10</t>
  </si>
  <si>
    <t>QT220390015-18</t>
  </si>
  <si>
    <t>QT220390116-19</t>
  </si>
  <si>
    <t>QT220390139-42</t>
  </si>
  <si>
    <t>QT220390143-46</t>
  </si>
  <si>
    <t>QT220390147-50</t>
  </si>
  <si>
    <t>QT220390193-96</t>
  </si>
  <si>
    <t>QT220390328-31</t>
  </si>
  <si>
    <t>QT220390471-74</t>
  </si>
  <si>
    <t>QT220390296-99</t>
  </si>
  <si>
    <t>QT220390237-40</t>
  </si>
  <si>
    <t>QT220390344-47</t>
  </si>
  <si>
    <t>QT220390348-51</t>
  </si>
  <si>
    <t>QT220390392-95</t>
  </si>
  <si>
    <t>QT220390503-06</t>
  </si>
  <si>
    <t>QT220381278</t>
  </si>
  <si>
    <t>QT220381282-2</t>
  </si>
  <si>
    <t>QT220381286-2</t>
  </si>
  <si>
    <t>QT220390107-18</t>
  </si>
  <si>
    <t>220390107-24</t>
  </si>
  <si>
    <t>QT220390173-175</t>
  </si>
  <si>
    <t>QT220390176（1-7）</t>
  </si>
  <si>
    <t>QT220381275（瑕疵）</t>
  </si>
  <si>
    <t>QT220390176（8-18）</t>
  </si>
  <si>
    <t>QT220390436-439</t>
  </si>
  <si>
    <t>QT220390483-485</t>
  </si>
  <si>
    <t>QT220390486（1-7）</t>
  </si>
  <si>
    <t>QT220390486（8-17）</t>
  </si>
  <si>
    <t>QT220390569-573</t>
  </si>
  <si>
    <t>QT220390047-049</t>
  </si>
  <si>
    <t>QT220390050（1-5）</t>
  </si>
  <si>
    <t>QT220390050（6-13）</t>
  </si>
  <si>
    <t>QT220390161-168</t>
  </si>
  <si>
    <t>QT220390402</t>
  </si>
  <si>
    <t>QT220390406</t>
  </si>
  <si>
    <t>QT220390213-215</t>
  </si>
  <si>
    <t>QT220390216（1-8）</t>
  </si>
  <si>
    <t>QT220390216（9-19）</t>
  </si>
  <si>
    <t>QT220390216（20-30）</t>
  </si>
  <si>
    <t>QT220390225-227</t>
  </si>
  <si>
    <t>QT220390228（1-7）</t>
  </si>
  <si>
    <t>QT220390228（8-17）</t>
  </si>
  <si>
    <t>QT220390228（18-25）</t>
  </si>
  <si>
    <t>QT220390408</t>
  </si>
  <si>
    <t>QT220390411</t>
  </si>
  <si>
    <t>QT220390587-589</t>
  </si>
  <si>
    <t>QT220390590（1-5）</t>
  </si>
  <si>
    <t>QT220390590（6-8）</t>
  </si>
  <si>
    <t>QT220390595-99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</si>
</sst>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6" applyNumberFormat="0" applyAlignment="0" applyProtection="0">
      <alignment vertical="center"/>
    </xf>
    <xf numFmtId="0" fontId="12" fillId="4" borderId="17" applyNumberFormat="0" applyAlignment="0" applyProtection="0">
      <alignment vertical="center"/>
    </xf>
    <xf numFmtId="0" fontId="13" fillId="4" borderId="16" applyNumberFormat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5"/>
  <sheetViews>
    <sheetView tabSelected="1" zoomScale="115" zoomScaleNormal="115" topLeftCell="A415" workbookViewId="0">
      <selection activeCell="B444" sqref="B444:B445"/>
    </sheetView>
  </sheetViews>
  <sheetFormatPr defaultColWidth="9" defaultRowHeight="13.5"/>
  <cols>
    <col min="1" max="1" width="6.95" style="1" customWidth="1"/>
    <col min="2" max="2" width="6.625" style="1" customWidth="1"/>
    <col min="3" max="3" width="25.375" style="1" customWidth="1"/>
    <col min="4" max="4" width="9" style="1"/>
    <col min="5" max="5" width="10.125" style="2" customWidth="1"/>
    <col min="6" max="8" width="9" style="1"/>
    <col min="9" max="9" width="12.5" style="1"/>
  </cols>
  <sheetData>
    <row r="1" ht="16.5" spans="1:9">
      <c r="A1" s="3" t="s">
        <v>0</v>
      </c>
      <c r="B1" s="4"/>
      <c r="C1" s="4"/>
      <c r="D1" s="4"/>
      <c r="E1" s="5"/>
      <c r="F1" s="4"/>
      <c r="G1" s="4"/>
      <c r="H1" s="4"/>
      <c r="I1" s="6"/>
    </row>
    <row r="2" ht="16.5" spans="1:9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ht="16.5" spans="1:9">
      <c r="A3" s="9">
        <v>1</v>
      </c>
      <c r="B3" s="9">
        <v>3</v>
      </c>
      <c r="C3" s="10" t="s">
        <v>10</v>
      </c>
      <c r="D3" s="10" t="s">
        <v>11</v>
      </c>
      <c r="E3" s="11">
        <v>16</v>
      </c>
      <c r="F3" s="10">
        <v>3000</v>
      </c>
      <c r="G3" s="10">
        <f t="shared" ref="G3:G53" si="0">E3*F3</f>
        <v>48000</v>
      </c>
      <c r="H3" s="12">
        <f>SUM(G3:G11)</f>
        <v>546000</v>
      </c>
      <c r="I3" s="12">
        <f>H3*0.1</f>
        <v>54600</v>
      </c>
    </row>
    <row r="4" ht="16.5" spans="1:9">
      <c r="A4" s="13"/>
      <c r="B4" s="13"/>
      <c r="C4" s="10" t="s">
        <v>12</v>
      </c>
      <c r="D4" s="10" t="s">
        <v>11</v>
      </c>
      <c r="E4" s="11">
        <v>20</v>
      </c>
      <c r="F4" s="10">
        <v>3000</v>
      </c>
      <c r="G4" s="10">
        <f t="shared" si="0"/>
        <v>60000</v>
      </c>
      <c r="H4" s="12"/>
      <c r="I4" s="12"/>
    </row>
    <row r="5" ht="16.5" spans="1:9">
      <c r="A5" s="13"/>
      <c r="B5" s="13"/>
      <c r="C5" s="10" t="s">
        <v>13</v>
      </c>
      <c r="D5" s="10" t="s">
        <v>11</v>
      </c>
      <c r="E5" s="11">
        <v>10</v>
      </c>
      <c r="F5" s="10">
        <v>3000</v>
      </c>
      <c r="G5" s="10">
        <f t="shared" si="0"/>
        <v>30000</v>
      </c>
      <c r="H5" s="12"/>
      <c r="I5" s="12"/>
    </row>
    <row r="6" ht="16.5" spans="1:9">
      <c r="A6" s="13"/>
      <c r="B6" s="13"/>
      <c r="C6" s="10" t="s">
        <v>14</v>
      </c>
      <c r="D6" s="10" t="s">
        <v>11</v>
      </c>
      <c r="E6" s="11">
        <v>32</v>
      </c>
      <c r="F6" s="10">
        <v>3000</v>
      </c>
      <c r="G6" s="10">
        <f t="shared" si="0"/>
        <v>96000</v>
      </c>
      <c r="H6" s="12"/>
      <c r="I6" s="12"/>
    </row>
    <row r="7" ht="16.5" spans="1:9">
      <c r="A7" s="13"/>
      <c r="B7" s="13"/>
      <c r="C7" s="10" t="s">
        <v>15</v>
      </c>
      <c r="D7" s="10" t="s">
        <v>11</v>
      </c>
      <c r="E7" s="11">
        <v>30</v>
      </c>
      <c r="F7" s="10">
        <v>3000</v>
      </c>
      <c r="G7" s="10">
        <f t="shared" si="0"/>
        <v>90000</v>
      </c>
      <c r="H7" s="12"/>
      <c r="I7" s="12"/>
    </row>
    <row r="8" ht="16.5" spans="1:9">
      <c r="A8" s="13"/>
      <c r="B8" s="13"/>
      <c r="C8" s="10" t="s">
        <v>16</v>
      </c>
      <c r="D8" s="10" t="s">
        <v>11</v>
      </c>
      <c r="E8" s="11">
        <v>40</v>
      </c>
      <c r="F8" s="10">
        <v>3000</v>
      </c>
      <c r="G8" s="10">
        <f t="shared" si="0"/>
        <v>120000</v>
      </c>
      <c r="H8" s="12"/>
      <c r="I8" s="12"/>
    </row>
    <row r="9" ht="16.5" spans="1:9">
      <c r="A9" s="13"/>
      <c r="B9" s="13"/>
      <c r="C9" s="10" t="s">
        <v>17</v>
      </c>
      <c r="D9" s="10" t="s">
        <v>11</v>
      </c>
      <c r="E9" s="11">
        <v>8</v>
      </c>
      <c r="F9" s="10">
        <v>3000</v>
      </c>
      <c r="G9" s="10">
        <f t="shared" si="0"/>
        <v>24000</v>
      </c>
      <c r="H9" s="12"/>
      <c r="I9" s="12"/>
    </row>
    <row r="10" ht="16.5" spans="1:9">
      <c r="A10" s="13"/>
      <c r="B10" s="13"/>
      <c r="C10" s="10" t="s">
        <v>18</v>
      </c>
      <c r="D10" s="10" t="s">
        <v>11</v>
      </c>
      <c r="E10" s="11">
        <v>12</v>
      </c>
      <c r="F10" s="10">
        <v>3000</v>
      </c>
      <c r="G10" s="10">
        <f t="shared" si="0"/>
        <v>36000</v>
      </c>
      <c r="H10" s="12"/>
      <c r="I10" s="12"/>
    </row>
    <row r="11" ht="16.5" spans="1:9">
      <c r="A11" s="14"/>
      <c r="B11" s="14"/>
      <c r="C11" s="10" t="s">
        <v>19</v>
      </c>
      <c r="D11" s="10" t="s">
        <v>11</v>
      </c>
      <c r="E11" s="11">
        <v>14</v>
      </c>
      <c r="F11" s="10">
        <v>3000</v>
      </c>
      <c r="G11" s="10">
        <f t="shared" si="0"/>
        <v>42000</v>
      </c>
      <c r="H11" s="12"/>
      <c r="I11" s="12"/>
    </row>
    <row r="12" ht="16.5" spans="1:9">
      <c r="A12" s="9">
        <v>2</v>
      </c>
      <c r="B12" s="9">
        <v>4</v>
      </c>
      <c r="C12" s="10" t="s">
        <v>20</v>
      </c>
      <c r="D12" s="10" t="s">
        <v>11</v>
      </c>
      <c r="E12" s="11">
        <v>8</v>
      </c>
      <c r="F12" s="10">
        <v>2500</v>
      </c>
      <c r="G12" s="10">
        <f t="shared" si="0"/>
        <v>20000</v>
      </c>
      <c r="H12" s="12">
        <f>SUM(G12:G15)</f>
        <v>817500</v>
      </c>
      <c r="I12" s="12">
        <f>H12*0.1</f>
        <v>81750</v>
      </c>
    </row>
    <row r="13" ht="16.5" spans="1:9">
      <c r="A13" s="13"/>
      <c r="B13" s="13"/>
      <c r="C13" s="10" t="s">
        <v>21</v>
      </c>
      <c r="D13" s="10" t="s">
        <v>11</v>
      </c>
      <c r="E13" s="11">
        <v>100</v>
      </c>
      <c r="F13" s="10">
        <v>2500</v>
      </c>
      <c r="G13" s="10">
        <f t="shared" si="0"/>
        <v>250000</v>
      </c>
      <c r="H13" s="12"/>
      <c r="I13" s="12"/>
    </row>
    <row r="14" ht="16.5" spans="1:9">
      <c r="A14" s="13"/>
      <c r="B14" s="13"/>
      <c r="C14" s="10" t="s">
        <v>22</v>
      </c>
      <c r="D14" s="10" t="s">
        <v>11</v>
      </c>
      <c r="E14" s="11">
        <v>218</v>
      </c>
      <c r="F14" s="10">
        <v>2500</v>
      </c>
      <c r="G14" s="10">
        <f t="shared" si="0"/>
        <v>545000</v>
      </c>
      <c r="H14" s="12"/>
      <c r="I14" s="12"/>
    </row>
    <row r="15" ht="16.5" spans="1:9">
      <c r="A15" s="14"/>
      <c r="B15" s="14"/>
      <c r="C15" s="10" t="s">
        <v>23</v>
      </c>
      <c r="D15" s="10" t="s">
        <v>11</v>
      </c>
      <c r="E15" s="11">
        <v>1</v>
      </c>
      <c r="F15" s="10">
        <v>2500</v>
      </c>
      <c r="G15" s="10">
        <f t="shared" si="0"/>
        <v>2500</v>
      </c>
      <c r="H15" s="12"/>
      <c r="I15" s="12"/>
    </row>
    <row r="16" ht="16.5" spans="1:9">
      <c r="A16" s="9">
        <v>3</v>
      </c>
      <c r="B16" s="9">
        <v>5</v>
      </c>
      <c r="C16" s="10" t="s">
        <v>24</v>
      </c>
      <c r="D16" s="10" t="s">
        <v>11</v>
      </c>
      <c r="E16" s="11">
        <v>35</v>
      </c>
      <c r="F16" s="10">
        <v>2000</v>
      </c>
      <c r="G16" s="10">
        <f t="shared" si="0"/>
        <v>70000</v>
      </c>
      <c r="H16" s="12">
        <f>SUM(G16:G23)</f>
        <v>532000</v>
      </c>
      <c r="I16" s="12">
        <f>H16*0.1</f>
        <v>53200</v>
      </c>
    </row>
    <row r="17" ht="16.5" spans="1:9">
      <c r="A17" s="13"/>
      <c r="B17" s="13"/>
      <c r="C17" s="10" t="s">
        <v>25</v>
      </c>
      <c r="D17" s="10" t="s">
        <v>11</v>
      </c>
      <c r="E17" s="11">
        <v>3</v>
      </c>
      <c r="F17" s="10">
        <v>2000</v>
      </c>
      <c r="G17" s="10">
        <f t="shared" si="0"/>
        <v>6000</v>
      </c>
      <c r="H17" s="12"/>
      <c r="I17" s="12"/>
    </row>
    <row r="18" ht="16.5" spans="1:9">
      <c r="A18" s="13"/>
      <c r="B18" s="13"/>
      <c r="C18" s="10" t="s">
        <v>26</v>
      </c>
      <c r="D18" s="10" t="s">
        <v>11</v>
      </c>
      <c r="E18" s="11">
        <v>144</v>
      </c>
      <c r="F18" s="10">
        <v>2000</v>
      </c>
      <c r="G18" s="10">
        <f t="shared" si="0"/>
        <v>288000</v>
      </c>
      <c r="H18" s="12"/>
      <c r="I18" s="12"/>
    </row>
    <row r="19" ht="16.5" spans="1:9">
      <c r="A19" s="13"/>
      <c r="B19" s="13"/>
      <c r="C19" s="10" t="s">
        <v>27</v>
      </c>
      <c r="D19" s="10" t="s">
        <v>11</v>
      </c>
      <c r="E19" s="11">
        <v>3</v>
      </c>
      <c r="F19" s="10">
        <v>2000</v>
      </c>
      <c r="G19" s="10">
        <f t="shared" si="0"/>
        <v>6000</v>
      </c>
      <c r="H19" s="12"/>
      <c r="I19" s="12"/>
    </row>
    <row r="20" ht="16.5" spans="1:9">
      <c r="A20" s="13"/>
      <c r="B20" s="13"/>
      <c r="C20" s="10" t="s">
        <v>28</v>
      </c>
      <c r="D20" s="10" t="s">
        <v>11</v>
      </c>
      <c r="E20" s="11">
        <v>28</v>
      </c>
      <c r="F20" s="10">
        <v>2000</v>
      </c>
      <c r="G20" s="10">
        <f t="shared" si="0"/>
        <v>56000</v>
      </c>
      <c r="H20" s="12"/>
      <c r="I20" s="12"/>
    </row>
    <row r="21" ht="16.5" spans="1:9">
      <c r="A21" s="13"/>
      <c r="B21" s="13"/>
      <c r="C21" s="10" t="s">
        <v>29</v>
      </c>
      <c r="D21" s="10" t="s">
        <v>11</v>
      </c>
      <c r="E21" s="11">
        <v>36</v>
      </c>
      <c r="F21" s="10">
        <v>2000</v>
      </c>
      <c r="G21" s="10">
        <f t="shared" si="0"/>
        <v>72000</v>
      </c>
      <c r="H21" s="12"/>
      <c r="I21" s="12"/>
    </row>
    <row r="22" ht="16.5" spans="1:9">
      <c r="A22" s="13"/>
      <c r="B22" s="13"/>
      <c r="C22" s="10" t="s">
        <v>30</v>
      </c>
      <c r="D22" s="10" t="s">
        <v>11</v>
      </c>
      <c r="E22" s="11">
        <v>7</v>
      </c>
      <c r="F22" s="10">
        <v>2000</v>
      </c>
      <c r="G22" s="10">
        <f t="shared" si="0"/>
        <v>14000</v>
      </c>
      <c r="H22" s="12"/>
      <c r="I22" s="12"/>
    </row>
    <row r="23" ht="16.5" spans="1:9">
      <c r="A23" s="14"/>
      <c r="B23" s="14"/>
      <c r="C23" s="10" t="s">
        <v>31</v>
      </c>
      <c r="D23" s="10" t="s">
        <v>11</v>
      </c>
      <c r="E23" s="11">
        <v>10</v>
      </c>
      <c r="F23" s="10">
        <v>2000</v>
      </c>
      <c r="G23" s="10">
        <f t="shared" si="0"/>
        <v>20000</v>
      </c>
      <c r="H23" s="12"/>
      <c r="I23" s="12"/>
    </row>
    <row r="24" ht="16.5" spans="1:9">
      <c r="A24" s="9">
        <v>4</v>
      </c>
      <c r="B24" s="9">
        <v>6</v>
      </c>
      <c r="C24" s="10" t="s">
        <v>32</v>
      </c>
      <c r="D24" s="10" t="s">
        <v>11</v>
      </c>
      <c r="E24" s="11">
        <v>18</v>
      </c>
      <c r="F24" s="10">
        <v>1500</v>
      </c>
      <c r="G24" s="10">
        <f t="shared" si="0"/>
        <v>27000</v>
      </c>
      <c r="H24" s="12">
        <f>SUM(G24:G29)</f>
        <v>628500</v>
      </c>
      <c r="I24" s="12">
        <f>H24*0.1</f>
        <v>62850</v>
      </c>
    </row>
    <row r="25" ht="16.5" spans="1:9">
      <c r="A25" s="13"/>
      <c r="B25" s="13"/>
      <c r="C25" s="10" t="s">
        <v>33</v>
      </c>
      <c r="D25" s="10" t="s">
        <v>11</v>
      </c>
      <c r="E25" s="11">
        <v>44</v>
      </c>
      <c r="F25" s="10">
        <v>1500</v>
      </c>
      <c r="G25" s="10">
        <f t="shared" si="0"/>
        <v>66000</v>
      </c>
      <c r="H25" s="12"/>
      <c r="I25" s="12"/>
    </row>
    <row r="26" ht="16.5" spans="1:9">
      <c r="A26" s="13"/>
      <c r="B26" s="13"/>
      <c r="C26" s="10" t="s">
        <v>34</v>
      </c>
      <c r="D26" s="10" t="s">
        <v>11</v>
      </c>
      <c r="E26" s="11">
        <v>19</v>
      </c>
      <c r="F26" s="10">
        <v>1500</v>
      </c>
      <c r="G26" s="10">
        <f t="shared" si="0"/>
        <v>28500</v>
      </c>
      <c r="H26" s="12"/>
      <c r="I26" s="12"/>
    </row>
    <row r="27" ht="16.5" spans="1:9">
      <c r="A27" s="13"/>
      <c r="B27" s="13"/>
      <c r="C27" s="10" t="s">
        <v>35</v>
      </c>
      <c r="D27" s="10" t="s">
        <v>11</v>
      </c>
      <c r="E27" s="11">
        <v>9</v>
      </c>
      <c r="F27" s="10">
        <v>1500</v>
      </c>
      <c r="G27" s="10">
        <f t="shared" si="0"/>
        <v>13500</v>
      </c>
      <c r="H27" s="12"/>
      <c r="I27" s="12"/>
    </row>
    <row r="28" ht="16.5" spans="1:9">
      <c r="A28" s="13"/>
      <c r="B28" s="13"/>
      <c r="C28" s="10" t="s">
        <v>36</v>
      </c>
      <c r="D28" s="10" t="s">
        <v>11</v>
      </c>
      <c r="E28" s="11">
        <v>287</v>
      </c>
      <c r="F28" s="10">
        <v>1500</v>
      </c>
      <c r="G28" s="10">
        <f t="shared" si="0"/>
        <v>430500</v>
      </c>
      <c r="H28" s="12"/>
      <c r="I28" s="12"/>
    </row>
    <row r="29" ht="16.5" spans="1:9">
      <c r="A29" s="14"/>
      <c r="B29" s="14"/>
      <c r="C29" s="10" t="s">
        <v>37</v>
      </c>
      <c r="D29" s="10" t="s">
        <v>11</v>
      </c>
      <c r="E29" s="11">
        <v>42</v>
      </c>
      <c r="F29" s="10">
        <v>1500</v>
      </c>
      <c r="G29" s="10">
        <f t="shared" si="0"/>
        <v>63000</v>
      </c>
      <c r="H29" s="12"/>
      <c r="I29" s="12"/>
    </row>
    <row r="30" ht="16.5" spans="1:9">
      <c r="A30" s="10">
        <v>5</v>
      </c>
      <c r="B30" s="10">
        <v>7</v>
      </c>
      <c r="C30" s="10" t="s">
        <v>38</v>
      </c>
      <c r="D30" s="10" t="s">
        <v>11</v>
      </c>
      <c r="E30" s="11">
        <v>480</v>
      </c>
      <c r="F30" s="10">
        <v>1500</v>
      </c>
      <c r="G30" s="10">
        <f t="shared" si="0"/>
        <v>720000</v>
      </c>
      <c r="H30" s="12">
        <f>G30</f>
        <v>720000</v>
      </c>
      <c r="I30" s="12">
        <f>H30*0.1</f>
        <v>72000</v>
      </c>
    </row>
    <row r="31" ht="16.5" spans="1:9">
      <c r="A31" s="9">
        <v>6</v>
      </c>
      <c r="B31" s="9">
        <v>8</v>
      </c>
      <c r="C31" s="10" t="s">
        <v>39</v>
      </c>
      <c r="D31" s="10" t="s">
        <v>11</v>
      </c>
      <c r="E31" s="11">
        <v>110</v>
      </c>
      <c r="F31" s="10">
        <v>1200</v>
      </c>
      <c r="G31" s="10">
        <f t="shared" si="0"/>
        <v>132000</v>
      </c>
      <c r="H31" s="12">
        <f>SUM(G31:G37)</f>
        <v>357200</v>
      </c>
      <c r="I31" s="12">
        <f>H31*0.1</f>
        <v>35720</v>
      </c>
    </row>
    <row r="32" ht="16.5" spans="1:9">
      <c r="A32" s="13"/>
      <c r="B32" s="13"/>
      <c r="C32" s="10" t="s">
        <v>40</v>
      </c>
      <c r="D32" s="10" t="s">
        <v>11</v>
      </c>
      <c r="E32" s="11">
        <v>90</v>
      </c>
      <c r="F32" s="10">
        <v>1000</v>
      </c>
      <c r="G32" s="10">
        <f t="shared" si="0"/>
        <v>90000</v>
      </c>
      <c r="H32" s="12"/>
      <c r="I32" s="12"/>
    </row>
    <row r="33" ht="16.5" spans="1:9">
      <c r="A33" s="13"/>
      <c r="B33" s="13"/>
      <c r="C33" s="10" t="s">
        <v>41</v>
      </c>
      <c r="D33" s="10" t="s">
        <v>11</v>
      </c>
      <c r="E33" s="11">
        <v>22</v>
      </c>
      <c r="F33" s="10">
        <v>1000</v>
      </c>
      <c r="G33" s="10">
        <f t="shared" si="0"/>
        <v>22000</v>
      </c>
      <c r="H33" s="12"/>
      <c r="I33" s="12"/>
    </row>
    <row r="34" ht="16.5" spans="1:9">
      <c r="A34" s="13"/>
      <c r="B34" s="13"/>
      <c r="C34" s="10" t="s">
        <v>42</v>
      </c>
      <c r="D34" s="10" t="s">
        <v>11</v>
      </c>
      <c r="E34" s="11">
        <v>28</v>
      </c>
      <c r="F34" s="10">
        <v>1000</v>
      </c>
      <c r="G34" s="10">
        <f t="shared" si="0"/>
        <v>28000</v>
      </c>
      <c r="H34" s="12"/>
      <c r="I34" s="12"/>
    </row>
    <row r="35" ht="16.5" spans="1:9">
      <c r="A35" s="13"/>
      <c r="B35" s="13"/>
      <c r="C35" s="10" t="s">
        <v>43</v>
      </c>
      <c r="D35" s="10" t="s">
        <v>11</v>
      </c>
      <c r="E35" s="11">
        <v>30</v>
      </c>
      <c r="F35" s="10">
        <v>1000</v>
      </c>
      <c r="G35" s="10">
        <f t="shared" si="0"/>
        <v>30000</v>
      </c>
      <c r="H35" s="12"/>
      <c r="I35" s="12"/>
    </row>
    <row r="36" ht="16.5" spans="1:9">
      <c r="A36" s="13"/>
      <c r="B36" s="13"/>
      <c r="C36" s="10" t="s">
        <v>44</v>
      </c>
      <c r="D36" s="10" t="s">
        <v>11</v>
      </c>
      <c r="E36" s="11">
        <v>68</v>
      </c>
      <c r="F36" s="10">
        <v>800</v>
      </c>
      <c r="G36" s="10">
        <f t="shared" si="0"/>
        <v>54400</v>
      </c>
      <c r="H36" s="12"/>
      <c r="I36" s="12"/>
    </row>
    <row r="37" ht="16.5" spans="1:9">
      <c r="A37" s="14"/>
      <c r="B37" s="14"/>
      <c r="C37" s="10" t="s">
        <v>45</v>
      </c>
      <c r="D37" s="10" t="s">
        <v>11</v>
      </c>
      <c r="E37" s="11">
        <v>1</v>
      </c>
      <c r="F37" s="10">
        <v>800</v>
      </c>
      <c r="G37" s="10">
        <f t="shared" si="0"/>
        <v>800</v>
      </c>
      <c r="H37" s="12"/>
      <c r="I37" s="12"/>
    </row>
    <row r="38" ht="16.5" spans="1:9">
      <c r="A38" s="9">
        <v>7</v>
      </c>
      <c r="B38" s="9">
        <v>9</v>
      </c>
      <c r="C38" s="10" t="s">
        <v>46</v>
      </c>
      <c r="D38" s="10" t="s">
        <v>11</v>
      </c>
      <c r="E38" s="11">
        <v>308</v>
      </c>
      <c r="F38" s="10">
        <v>500</v>
      </c>
      <c r="G38" s="10">
        <f t="shared" si="0"/>
        <v>154000</v>
      </c>
      <c r="H38" s="12">
        <f>SUM(G38:G39)</f>
        <v>263500</v>
      </c>
      <c r="I38" s="12">
        <f>H38*0.1</f>
        <v>26350</v>
      </c>
    </row>
    <row r="39" ht="16.5" spans="1:9">
      <c r="A39" s="14"/>
      <c r="B39" s="14"/>
      <c r="C39" s="10" t="s">
        <v>47</v>
      </c>
      <c r="D39" s="10" t="s">
        <v>11</v>
      </c>
      <c r="E39" s="11">
        <v>219</v>
      </c>
      <c r="F39" s="10">
        <v>500</v>
      </c>
      <c r="G39" s="10">
        <f t="shared" si="0"/>
        <v>109500</v>
      </c>
      <c r="H39" s="12"/>
      <c r="I39" s="12"/>
    </row>
    <row r="40" ht="16.5" spans="1:9">
      <c r="A40" s="9">
        <v>8</v>
      </c>
      <c r="B40" s="9">
        <v>11</v>
      </c>
      <c r="C40" s="10" t="s">
        <v>48</v>
      </c>
      <c r="D40" s="10" t="s">
        <v>49</v>
      </c>
      <c r="E40" s="11">
        <v>1</v>
      </c>
      <c r="F40" s="10">
        <v>3000</v>
      </c>
      <c r="G40" s="10">
        <f t="shared" ref="G40:G70" si="1">E40*F40</f>
        <v>3000</v>
      </c>
      <c r="H40" s="15">
        <f>SUM(G40:G57)</f>
        <v>205000</v>
      </c>
      <c r="I40" s="15">
        <f>H40*0.1</f>
        <v>20500</v>
      </c>
    </row>
    <row r="41" ht="16.5" spans="1:9">
      <c r="A41" s="13"/>
      <c r="B41" s="13"/>
      <c r="C41" s="10" t="s">
        <v>50</v>
      </c>
      <c r="D41" s="10" t="s">
        <v>49</v>
      </c>
      <c r="E41" s="11">
        <v>1</v>
      </c>
      <c r="F41" s="10">
        <v>3000</v>
      </c>
      <c r="G41" s="10">
        <f t="shared" si="1"/>
        <v>3000</v>
      </c>
      <c r="H41" s="16"/>
      <c r="I41" s="16"/>
    </row>
    <row r="42" ht="16.5" spans="1:9">
      <c r="A42" s="13"/>
      <c r="B42" s="13"/>
      <c r="C42" s="10" t="s">
        <v>51</v>
      </c>
      <c r="D42" s="10" t="s">
        <v>49</v>
      </c>
      <c r="E42" s="11">
        <v>1</v>
      </c>
      <c r="F42" s="10">
        <v>3000</v>
      </c>
      <c r="G42" s="10">
        <f t="shared" si="1"/>
        <v>3000</v>
      </c>
      <c r="H42" s="16"/>
      <c r="I42" s="16"/>
    </row>
    <row r="43" ht="16.5" spans="1:9">
      <c r="A43" s="13"/>
      <c r="B43" s="13"/>
      <c r="C43" s="10" t="s">
        <v>52</v>
      </c>
      <c r="D43" s="10" t="s">
        <v>49</v>
      </c>
      <c r="E43" s="11">
        <v>1</v>
      </c>
      <c r="F43" s="10">
        <v>3000</v>
      </c>
      <c r="G43" s="10">
        <f t="shared" si="1"/>
        <v>3000</v>
      </c>
      <c r="H43" s="16"/>
      <c r="I43" s="16"/>
    </row>
    <row r="44" ht="16.5" spans="1:9">
      <c r="A44" s="13"/>
      <c r="B44" s="13"/>
      <c r="C44" s="10" t="s">
        <v>53</v>
      </c>
      <c r="D44" s="10" t="s">
        <v>49</v>
      </c>
      <c r="E44" s="11">
        <v>1</v>
      </c>
      <c r="F44" s="10">
        <v>3000</v>
      </c>
      <c r="G44" s="10">
        <f t="shared" si="1"/>
        <v>3000</v>
      </c>
      <c r="H44" s="16"/>
      <c r="I44" s="16"/>
    </row>
    <row r="45" ht="16.5" spans="1:9">
      <c r="A45" s="13"/>
      <c r="B45" s="13"/>
      <c r="C45" s="10" t="s">
        <v>54</v>
      </c>
      <c r="D45" s="10" t="s">
        <v>49</v>
      </c>
      <c r="E45" s="11">
        <v>1</v>
      </c>
      <c r="F45" s="10">
        <v>3000</v>
      </c>
      <c r="G45" s="10">
        <f t="shared" si="1"/>
        <v>3000</v>
      </c>
      <c r="H45" s="16"/>
      <c r="I45" s="16"/>
    </row>
    <row r="46" ht="16.5" spans="1:9">
      <c r="A46" s="13"/>
      <c r="B46" s="13"/>
      <c r="C46" s="10" t="s">
        <v>55</v>
      </c>
      <c r="D46" s="10" t="s">
        <v>49</v>
      </c>
      <c r="E46" s="11">
        <v>17</v>
      </c>
      <c r="F46" s="10">
        <v>3000</v>
      </c>
      <c r="G46" s="10">
        <f t="shared" si="1"/>
        <v>51000</v>
      </c>
      <c r="H46" s="16"/>
      <c r="I46" s="16"/>
    </row>
    <row r="47" ht="16.5" spans="1:9">
      <c r="A47" s="13"/>
      <c r="B47" s="13"/>
      <c r="C47" s="10" t="s">
        <v>56</v>
      </c>
      <c r="D47" s="10" t="s">
        <v>49</v>
      </c>
      <c r="E47" s="11">
        <v>17</v>
      </c>
      <c r="F47" s="10">
        <v>3000</v>
      </c>
      <c r="G47" s="10">
        <f t="shared" si="1"/>
        <v>51000</v>
      </c>
      <c r="H47" s="16"/>
      <c r="I47" s="16"/>
    </row>
    <row r="48" ht="16.5" spans="1:9">
      <c r="A48" s="13"/>
      <c r="B48" s="13"/>
      <c r="C48" s="10" t="s">
        <v>57</v>
      </c>
      <c r="D48" s="10" t="s">
        <v>49</v>
      </c>
      <c r="E48" s="11">
        <v>8</v>
      </c>
      <c r="F48" s="10">
        <v>2500</v>
      </c>
      <c r="G48" s="10">
        <f t="shared" si="1"/>
        <v>20000</v>
      </c>
      <c r="H48" s="16"/>
      <c r="I48" s="16"/>
    </row>
    <row r="49" ht="16.5" spans="1:9">
      <c r="A49" s="13"/>
      <c r="B49" s="13"/>
      <c r="C49" s="10" t="s">
        <v>58</v>
      </c>
      <c r="D49" s="10" t="s">
        <v>49</v>
      </c>
      <c r="E49" s="11">
        <v>1</v>
      </c>
      <c r="F49" s="10">
        <v>2500</v>
      </c>
      <c r="G49" s="10">
        <f t="shared" si="1"/>
        <v>2500</v>
      </c>
      <c r="H49" s="16"/>
      <c r="I49" s="16"/>
    </row>
    <row r="50" ht="16.5" spans="1:9">
      <c r="A50" s="13"/>
      <c r="B50" s="13"/>
      <c r="C50" s="10" t="s">
        <v>59</v>
      </c>
      <c r="D50" s="10" t="s">
        <v>49</v>
      </c>
      <c r="E50" s="11">
        <v>1</v>
      </c>
      <c r="F50" s="10">
        <v>2500</v>
      </c>
      <c r="G50" s="10">
        <f t="shared" si="1"/>
        <v>2500</v>
      </c>
      <c r="H50" s="16"/>
      <c r="I50" s="16"/>
    </row>
    <row r="51" ht="16.5" spans="1:9">
      <c r="A51" s="13"/>
      <c r="B51" s="13"/>
      <c r="C51" s="10" t="s">
        <v>60</v>
      </c>
      <c r="D51" s="10" t="s">
        <v>49</v>
      </c>
      <c r="E51" s="11">
        <v>1</v>
      </c>
      <c r="F51" s="10">
        <v>2500</v>
      </c>
      <c r="G51" s="10">
        <f t="shared" si="1"/>
        <v>2500</v>
      </c>
      <c r="H51" s="16"/>
      <c r="I51" s="16"/>
    </row>
    <row r="52" ht="16.5" spans="1:9">
      <c r="A52" s="13"/>
      <c r="B52" s="13"/>
      <c r="C52" s="10" t="s">
        <v>61</v>
      </c>
      <c r="D52" s="10" t="s">
        <v>49</v>
      </c>
      <c r="E52" s="11">
        <v>1</v>
      </c>
      <c r="F52" s="10">
        <v>2500</v>
      </c>
      <c r="G52" s="10">
        <f t="shared" si="1"/>
        <v>2500</v>
      </c>
      <c r="H52" s="16"/>
      <c r="I52" s="16"/>
    </row>
    <row r="53" ht="16.5" spans="1:9">
      <c r="A53" s="13"/>
      <c r="B53" s="13"/>
      <c r="C53" s="10" t="s">
        <v>62</v>
      </c>
      <c r="D53" s="10" t="s">
        <v>49</v>
      </c>
      <c r="E53" s="11">
        <v>1</v>
      </c>
      <c r="F53" s="10">
        <v>2500</v>
      </c>
      <c r="G53" s="10">
        <f t="shared" si="1"/>
        <v>2500</v>
      </c>
      <c r="H53" s="16"/>
      <c r="I53" s="16"/>
    </row>
    <row r="54" ht="16.5" spans="1:9">
      <c r="A54" s="13"/>
      <c r="B54" s="13"/>
      <c r="C54" s="10" t="s">
        <v>63</v>
      </c>
      <c r="D54" s="10" t="s">
        <v>49</v>
      </c>
      <c r="E54" s="11">
        <v>1</v>
      </c>
      <c r="F54" s="10">
        <v>2500</v>
      </c>
      <c r="G54" s="10">
        <f t="shared" si="1"/>
        <v>2500</v>
      </c>
      <c r="H54" s="16"/>
      <c r="I54" s="16"/>
    </row>
    <row r="55" ht="16.5" spans="1:9">
      <c r="A55" s="13"/>
      <c r="B55" s="13"/>
      <c r="C55" s="10" t="s">
        <v>64</v>
      </c>
      <c r="D55" s="10" t="s">
        <v>49</v>
      </c>
      <c r="E55" s="11">
        <v>18</v>
      </c>
      <c r="F55" s="10">
        <v>2500</v>
      </c>
      <c r="G55" s="10">
        <f t="shared" si="1"/>
        <v>45000</v>
      </c>
      <c r="H55" s="16"/>
      <c r="I55" s="16"/>
    </row>
    <row r="56" ht="16.5" spans="1:9">
      <c r="A56" s="13"/>
      <c r="B56" s="13"/>
      <c r="C56" s="10" t="s">
        <v>65</v>
      </c>
      <c r="D56" s="10" t="s">
        <v>49</v>
      </c>
      <c r="E56" s="11">
        <v>1</v>
      </c>
      <c r="F56" s="10">
        <v>2500</v>
      </c>
      <c r="G56" s="10">
        <f t="shared" si="1"/>
        <v>2500</v>
      </c>
      <c r="H56" s="16"/>
      <c r="I56" s="16"/>
    </row>
    <row r="57" ht="16.5" spans="1:9">
      <c r="A57" s="14"/>
      <c r="B57" s="14"/>
      <c r="C57" s="10" t="s">
        <v>66</v>
      </c>
      <c r="D57" s="10" t="s">
        <v>49</v>
      </c>
      <c r="E57" s="11">
        <v>1</v>
      </c>
      <c r="F57" s="10">
        <v>2500</v>
      </c>
      <c r="G57" s="10">
        <f t="shared" si="1"/>
        <v>2500</v>
      </c>
      <c r="H57" s="17"/>
      <c r="I57" s="17"/>
    </row>
    <row r="58" ht="16.5" spans="1:9">
      <c r="A58" s="9">
        <v>9</v>
      </c>
      <c r="B58" s="9">
        <v>12</v>
      </c>
      <c r="C58" s="10" t="s">
        <v>67</v>
      </c>
      <c r="D58" s="10" t="s">
        <v>49</v>
      </c>
      <c r="E58" s="11">
        <v>1</v>
      </c>
      <c r="F58" s="10">
        <v>2000</v>
      </c>
      <c r="G58" s="10">
        <f t="shared" si="1"/>
        <v>2000</v>
      </c>
      <c r="H58" s="12">
        <f>SUM(G58:G75)</f>
        <v>350000</v>
      </c>
      <c r="I58" s="12">
        <f>H58*0.1</f>
        <v>35000</v>
      </c>
    </row>
    <row r="59" ht="16.5" spans="1:9">
      <c r="A59" s="13"/>
      <c r="B59" s="13"/>
      <c r="C59" s="10" t="s">
        <v>68</v>
      </c>
      <c r="D59" s="10" t="s">
        <v>49</v>
      </c>
      <c r="E59" s="11">
        <v>1</v>
      </c>
      <c r="F59" s="10">
        <v>2000</v>
      </c>
      <c r="G59" s="10">
        <f t="shared" si="1"/>
        <v>2000</v>
      </c>
      <c r="H59" s="12"/>
      <c r="I59" s="12"/>
    </row>
    <row r="60" ht="16.5" spans="1:9">
      <c r="A60" s="13"/>
      <c r="B60" s="13"/>
      <c r="C60" s="10" t="s">
        <v>69</v>
      </c>
      <c r="D60" s="10" t="s">
        <v>49</v>
      </c>
      <c r="E60" s="11">
        <v>1</v>
      </c>
      <c r="F60" s="10">
        <v>2000</v>
      </c>
      <c r="G60" s="10">
        <f t="shared" si="1"/>
        <v>2000</v>
      </c>
      <c r="H60" s="12"/>
      <c r="I60" s="12"/>
    </row>
    <row r="61" ht="16.5" spans="1:9">
      <c r="A61" s="13"/>
      <c r="B61" s="13"/>
      <c r="C61" s="10" t="s">
        <v>70</v>
      </c>
      <c r="D61" s="10" t="s">
        <v>49</v>
      </c>
      <c r="E61" s="11">
        <v>1</v>
      </c>
      <c r="F61" s="10">
        <v>2000</v>
      </c>
      <c r="G61" s="10">
        <f t="shared" si="1"/>
        <v>2000</v>
      </c>
      <c r="H61" s="12"/>
      <c r="I61" s="12"/>
    </row>
    <row r="62" ht="16.5" spans="1:9">
      <c r="A62" s="13"/>
      <c r="B62" s="13"/>
      <c r="C62" s="10" t="s">
        <v>71</v>
      </c>
      <c r="D62" s="10" t="s">
        <v>49</v>
      </c>
      <c r="E62" s="11">
        <v>1</v>
      </c>
      <c r="F62" s="10">
        <v>2000</v>
      </c>
      <c r="G62" s="10">
        <f t="shared" si="1"/>
        <v>2000</v>
      </c>
      <c r="H62" s="12"/>
      <c r="I62" s="12"/>
    </row>
    <row r="63" ht="16.5" spans="1:9">
      <c r="A63" s="13"/>
      <c r="B63" s="13"/>
      <c r="C63" s="10" t="s">
        <v>72</v>
      </c>
      <c r="D63" s="10" t="s">
        <v>49</v>
      </c>
      <c r="E63" s="11">
        <v>1</v>
      </c>
      <c r="F63" s="10">
        <v>2000</v>
      </c>
      <c r="G63" s="10">
        <f t="shared" si="1"/>
        <v>2000</v>
      </c>
      <c r="H63" s="12"/>
      <c r="I63" s="12"/>
    </row>
    <row r="64" ht="16.5" spans="1:9">
      <c r="A64" s="13"/>
      <c r="B64" s="13"/>
      <c r="C64" s="10" t="s">
        <v>73</v>
      </c>
      <c r="D64" s="10" t="s">
        <v>49</v>
      </c>
      <c r="E64" s="11">
        <v>1</v>
      </c>
      <c r="F64" s="10">
        <v>2000</v>
      </c>
      <c r="G64" s="10">
        <f t="shared" si="1"/>
        <v>2000</v>
      </c>
      <c r="H64" s="12"/>
      <c r="I64" s="12"/>
    </row>
    <row r="65" ht="16.5" spans="1:9">
      <c r="A65" s="13"/>
      <c r="B65" s="13"/>
      <c r="C65" s="10" t="s">
        <v>74</v>
      </c>
      <c r="D65" s="10" t="s">
        <v>49</v>
      </c>
      <c r="E65" s="11">
        <v>28</v>
      </c>
      <c r="F65" s="10">
        <v>2000</v>
      </c>
      <c r="G65" s="10">
        <f t="shared" si="1"/>
        <v>56000</v>
      </c>
      <c r="H65" s="12"/>
      <c r="I65" s="12"/>
    </row>
    <row r="66" ht="16.5" spans="1:9">
      <c r="A66" s="13"/>
      <c r="B66" s="13"/>
      <c r="C66" s="10" t="s">
        <v>75</v>
      </c>
      <c r="D66" s="10" t="s">
        <v>49</v>
      </c>
      <c r="E66" s="11">
        <v>30</v>
      </c>
      <c r="F66" s="10">
        <v>2000</v>
      </c>
      <c r="G66" s="10">
        <f t="shared" si="1"/>
        <v>60000</v>
      </c>
      <c r="H66" s="12"/>
      <c r="I66" s="12"/>
    </row>
    <row r="67" ht="16.5" spans="1:9">
      <c r="A67" s="13"/>
      <c r="B67" s="13"/>
      <c r="C67" s="10" t="s">
        <v>76</v>
      </c>
      <c r="D67" s="10" t="s">
        <v>49</v>
      </c>
      <c r="E67" s="11">
        <v>6</v>
      </c>
      <c r="F67" s="10">
        <v>2000</v>
      </c>
      <c r="G67" s="10">
        <f t="shared" si="1"/>
        <v>12000</v>
      </c>
      <c r="H67" s="12"/>
      <c r="I67" s="12"/>
    </row>
    <row r="68" ht="16.5" spans="1:9">
      <c r="A68" s="13"/>
      <c r="B68" s="13"/>
      <c r="C68" s="10" t="s">
        <v>77</v>
      </c>
      <c r="D68" s="10" t="s">
        <v>49</v>
      </c>
      <c r="E68" s="11">
        <v>20</v>
      </c>
      <c r="F68" s="10">
        <v>2000</v>
      </c>
      <c r="G68" s="10">
        <f t="shared" si="1"/>
        <v>40000</v>
      </c>
      <c r="H68" s="12"/>
      <c r="I68" s="12"/>
    </row>
    <row r="69" ht="16.5" spans="1:9">
      <c r="A69" s="13"/>
      <c r="B69" s="13"/>
      <c r="C69" s="10" t="s">
        <v>78</v>
      </c>
      <c r="D69" s="10" t="s">
        <v>49</v>
      </c>
      <c r="E69" s="11">
        <v>24</v>
      </c>
      <c r="F69" s="10">
        <v>2000</v>
      </c>
      <c r="G69" s="10">
        <f t="shared" si="1"/>
        <v>48000</v>
      </c>
      <c r="H69" s="12"/>
      <c r="I69" s="12"/>
    </row>
    <row r="70" ht="16.5" spans="1:9">
      <c r="A70" s="13"/>
      <c r="B70" s="13"/>
      <c r="C70" s="10" t="s">
        <v>79</v>
      </c>
      <c r="D70" s="10" t="s">
        <v>49</v>
      </c>
      <c r="E70" s="11">
        <v>20</v>
      </c>
      <c r="F70" s="10">
        <v>2000</v>
      </c>
      <c r="G70" s="10">
        <f t="shared" si="1"/>
        <v>40000</v>
      </c>
      <c r="H70" s="12"/>
      <c r="I70" s="12"/>
    </row>
    <row r="71" ht="16.5" spans="1:9">
      <c r="A71" s="13"/>
      <c r="B71" s="13"/>
      <c r="C71" s="10" t="s">
        <v>80</v>
      </c>
      <c r="D71" s="10" t="s">
        <v>49</v>
      </c>
      <c r="E71" s="11">
        <v>25</v>
      </c>
      <c r="F71" s="10">
        <v>2000</v>
      </c>
      <c r="G71" s="10">
        <f t="shared" ref="G71:G102" si="2">E71*F71</f>
        <v>50000</v>
      </c>
      <c r="H71" s="12"/>
      <c r="I71" s="12"/>
    </row>
    <row r="72" ht="16.5" spans="1:9">
      <c r="A72" s="13"/>
      <c r="B72" s="13"/>
      <c r="C72" s="10" t="s">
        <v>81</v>
      </c>
      <c r="D72" s="10" t="s">
        <v>49</v>
      </c>
      <c r="E72" s="11">
        <v>5</v>
      </c>
      <c r="F72" s="10">
        <v>2000</v>
      </c>
      <c r="G72" s="10">
        <f t="shared" si="2"/>
        <v>10000</v>
      </c>
      <c r="H72" s="12"/>
      <c r="I72" s="12"/>
    </row>
    <row r="73" ht="16.5" spans="1:9">
      <c r="A73" s="13"/>
      <c r="B73" s="13"/>
      <c r="C73" s="10" t="s">
        <v>82</v>
      </c>
      <c r="D73" s="10" t="s">
        <v>49</v>
      </c>
      <c r="E73" s="11">
        <v>1</v>
      </c>
      <c r="F73" s="10">
        <v>2000</v>
      </c>
      <c r="G73" s="10">
        <f t="shared" si="2"/>
        <v>2000</v>
      </c>
      <c r="H73" s="12"/>
      <c r="I73" s="12"/>
    </row>
    <row r="74" ht="16.5" spans="1:9">
      <c r="A74" s="13"/>
      <c r="B74" s="13"/>
      <c r="C74" s="10" t="s">
        <v>83</v>
      </c>
      <c r="D74" s="10" t="s">
        <v>49</v>
      </c>
      <c r="E74" s="11">
        <v>7</v>
      </c>
      <c r="F74" s="10">
        <v>2000</v>
      </c>
      <c r="G74" s="10">
        <f t="shared" si="2"/>
        <v>14000</v>
      </c>
      <c r="H74" s="12"/>
      <c r="I74" s="12"/>
    </row>
    <row r="75" ht="16.5" spans="1:9">
      <c r="A75" s="14"/>
      <c r="B75" s="14"/>
      <c r="C75" s="10" t="s">
        <v>84</v>
      </c>
      <c r="D75" s="10" t="s">
        <v>49</v>
      </c>
      <c r="E75" s="11">
        <v>2</v>
      </c>
      <c r="F75" s="10">
        <v>2000</v>
      </c>
      <c r="G75" s="10">
        <f t="shared" si="2"/>
        <v>4000</v>
      </c>
      <c r="H75" s="12"/>
      <c r="I75" s="12"/>
    </row>
    <row r="76" ht="16.5" spans="1:9">
      <c r="A76" s="9">
        <v>10</v>
      </c>
      <c r="B76" s="9">
        <v>13</v>
      </c>
      <c r="C76" s="10" t="s">
        <v>85</v>
      </c>
      <c r="D76" s="10" t="s">
        <v>49</v>
      </c>
      <c r="E76" s="11">
        <v>1</v>
      </c>
      <c r="F76" s="10">
        <v>1800</v>
      </c>
      <c r="G76" s="10">
        <f t="shared" si="2"/>
        <v>1800</v>
      </c>
      <c r="H76" s="12">
        <f>SUM(G76:G80)</f>
        <v>129600</v>
      </c>
      <c r="I76" s="12">
        <f>H76*0.1</f>
        <v>12960</v>
      </c>
    </row>
    <row r="77" ht="16.5" spans="1:9">
      <c r="A77" s="13"/>
      <c r="B77" s="13"/>
      <c r="C77" s="10" t="s">
        <v>86</v>
      </c>
      <c r="D77" s="10" t="s">
        <v>49</v>
      </c>
      <c r="E77" s="11">
        <v>1</v>
      </c>
      <c r="F77" s="10">
        <v>1800</v>
      </c>
      <c r="G77" s="10">
        <f t="shared" si="2"/>
        <v>1800</v>
      </c>
      <c r="H77" s="12"/>
      <c r="I77" s="12"/>
    </row>
    <row r="78" ht="16.5" spans="1:9">
      <c r="A78" s="13"/>
      <c r="B78" s="13"/>
      <c r="C78" s="10" t="s">
        <v>87</v>
      </c>
      <c r="D78" s="10" t="s">
        <v>49</v>
      </c>
      <c r="E78" s="11">
        <v>60</v>
      </c>
      <c r="F78" s="10">
        <v>1800</v>
      </c>
      <c r="G78" s="10">
        <f t="shared" si="2"/>
        <v>108000</v>
      </c>
      <c r="H78" s="12"/>
      <c r="I78" s="12"/>
    </row>
    <row r="79" ht="16.5" spans="1:9">
      <c r="A79" s="13"/>
      <c r="B79" s="13"/>
      <c r="C79" s="10" t="s">
        <v>88</v>
      </c>
      <c r="D79" s="10" t="s">
        <v>49</v>
      </c>
      <c r="E79" s="11">
        <v>9</v>
      </c>
      <c r="F79" s="10">
        <v>1800</v>
      </c>
      <c r="G79" s="10">
        <f t="shared" si="2"/>
        <v>16200</v>
      </c>
      <c r="H79" s="12"/>
      <c r="I79" s="12"/>
    </row>
    <row r="80" ht="16.5" spans="1:9">
      <c r="A80" s="14"/>
      <c r="B80" s="14"/>
      <c r="C80" s="10" t="s">
        <v>89</v>
      </c>
      <c r="D80" s="10" t="s">
        <v>49</v>
      </c>
      <c r="E80" s="11">
        <v>1</v>
      </c>
      <c r="F80" s="10">
        <v>1800</v>
      </c>
      <c r="G80" s="10">
        <f t="shared" si="2"/>
        <v>1800</v>
      </c>
      <c r="H80" s="12"/>
      <c r="I80" s="12"/>
    </row>
    <row r="81" ht="16.5" spans="1:9">
      <c r="A81" s="9">
        <v>11</v>
      </c>
      <c r="B81" s="9">
        <v>14</v>
      </c>
      <c r="C81" s="10" t="s">
        <v>90</v>
      </c>
      <c r="D81" s="10" t="s">
        <v>49</v>
      </c>
      <c r="E81" s="11">
        <v>1</v>
      </c>
      <c r="F81" s="10">
        <v>1500</v>
      </c>
      <c r="G81" s="10">
        <f t="shared" si="2"/>
        <v>1500</v>
      </c>
      <c r="H81" s="12">
        <f>SUM(G81:G94)</f>
        <v>322500</v>
      </c>
      <c r="I81" s="12">
        <f>H81*0.1</f>
        <v>32250</v>
      </c>
    </row>
    <row r="82" ht="16.5" spans="1:9">
      <c r="A82" s="13"/>
      <c r="B82" s="13"/>
      <c r="C82" s="10" t="s">
        <v>91</v>
      </c>
      <c r="D82" s="10" t="s">
        <v>49</v>
      </c>
      <c r="E82" s="11">
        <v>1</v>
      </c>
      <c r="F82" s="10">
        <v>1500</v>
      </c>
      <c r="G82" s="10">
        <f t="shared" si="2"/>
        <v>1500</v>
      </c>
      <c r="H82" s="12"/>
      <c r="I82" s="12"/>
    </row>
    <row r="83" ht="16.5" spans="1:9">
      <c r="A83" s="13"/>
      <c r="B83" s="13"/>
      <c r="C83" s="10" t="s">
        <v>92</v>
      </c>
      <c r="D83" s="10" t="s">
        <v>49</v>
      </c>
      <c r="E83" s="11">
        <v>1</v>
      </c>
      <c r="F83" s="10">
        <v>1500</v>
      </c>
      <c r="G83" s="10">
        <f t="shared" si="2"/>
        <v>1500</v>
      </c>
      <c r="H83" s="12"/>
      <c r="I83" s="12"/>
    </row>
    <row r="84" ht="16.5" spans="1:9">
      <c r="A84" s="13"/>
      <c r="B84" s="13"/>
      <c r="C84" s="10" t="s">
        <v>93</v>
      </c>
      <c r="D84" s="10" t="s">
        <v>49</v>
      </c>
      <c r="E84" s="11">
        <v>1</v>
      </c>
      <c r="F84" s="10">
        <v>1500</v>
      </c>
      <c r="G84" s="10">
        <f t="shared" si="2"/>
        <v>1500</v>
      </c>
      <c r="H84" s="12"/>
      <c r="I84" s="12"/>
    </row>
    <row r="85" ht="16.5" spans="1:9">
      <c r="A85" s="13"/>
      <c r="B85" s="13"/>
      <c r="C85" s="10" t="s">
        <v>94</v>
      </c>
      <c r="D85" s="10" t="s">
        <v>49</v>
      </c>
      <c r="E85" s="11">
        <v>1</v>
      </c>
      <c r="F85" s="10">
        <v>1500</v>
      </c>
      <c r="G85" s="10">
        <f t="shared" si="2"/>
        <v>1500</v>
      </c>
      <c r="H85" s="12"/>
      <c r="I85" s="12"/>
    </row>
    <row r="86" ht="16.5" spans="1:9">
      <c r="A86" s="13"/>
      <c r="B86" s="13"/>
      <c r="C86" s="10" t="s">
        <v>95</v>
      </c>
      <c r="D86" s="10" t="s">
        <v>49</v>
      </c>
      <c r="E86" s="11">
        <v>1</v>
      </c>
      <c r="F86" s="10">
        <v>1500</v>
      </c>
      <c r="G86" s="10">
        <f t="shared" si="2"/>
        <v>1500</v>
      </c>
      <c r="H86" s="12"/>
      <c r="I86" s="12"/>
    </row>
    <row r="87" ht="16.5" spans="1:9">
      <c r="A87" s="13"/>
      <c r="B87" s="13"/>
      <c r="C87" s="10" t="s">
        <v>96</v>
      </c>
      <c r="D87" s="10" t="s">
        <v>49</v>
      </c>
      <c r="E87" s="11">
        <v>6</v>
      </c>
      <c r="F87" s="10">
        <v>1500</v>
      </c>
      <c r="G87" s="10">
        <f t="shared" si="2"/>
        <v>9000</v>
      </c>
      <c r="H87" s="12"/>
      <c r="I87" s="12"/>
    </row>
    <row r="88" ht="16.5" spans="1:9">
      <c r="A88" s="13"/>
      <c r="B88" s="13"/>
      <c r="C88" s="10" t="s">
        <v>97</v>
      </c>
      <c r="D88" s="10" t="s">
        <v>49</v>
      </c>
      <c r="E88" s="11">
        <v>50</v>
      </c>
      <c r="F88" s="10">
        <v>1500</v>
      </c>
      <c r="G88" s="10">
        <f t="shared" si="2"/>
        <v>75000</v>
      </c>
      <c r="H88" s="12"/>
      <c r="I88" s="12"/>
    </row>
    <row r="89" ht="16.5" spans="1:9">
      <c r="A89" s="13"/>
      <c r="B89" s="13"/>
      <c r="C89" s="10" t="s">
        <v>98</v>
      </c>
      <c r="D89" s="10" t="s">
        <v>49</v>
      </c>
      <c r="E89" s="11">
        <v>33</v>
      </c>
      <c r="F89" s="10">
        <v>1500</v>
      </c>
      <c r="G89" s="10">
        <f t="shared" si="2"/>
        <v>49500</v>
      </c>
      <c r="H89" s="12"/>
      <c r="I89" s="12"/>
    </row>
    <row r="90" ht="16.5" spans="1:9">
      <c r="A90" s="13"/>
      <c r="B90" s="13"/>
      <c r="C90" s="10" t="s">
        <v>99</v>
      </c>
      <c r="D90" s="10" t="s">
        <v>49</v>
      </c>
      <c r="E90" s="11">
        <v>20</v>
      </c>
      <c r="F90" s="10">
        <v>1500</v>
      </c>
      <c r="G90" s="10">
        <f t="shared" si="2"/>
        <v>30000</v>
      </c>
      <c r="H90" s="12"/>
      <c r="I90" s="12"/>
    </row>
    <row r="91" ht="16.5" spans="1:9">
      <c r="A91" s="13"/>
      <c r="B91" s="13"/>
      <c r="C91" s="10" t="s">
        <v>100</v>
      </c>
      <c r="D91" s="10" t="s">
        <v>49</v>
      </c>
      <c r="E91" s="11">
        <v>27</v>
      </c>
      <c r="F91" s="10">
        <v>1500</v>
      </c>
      <c r="G91" s="10">
        <f t="shared" si="2"/>
        <v>40500</v>
      </c>
      <c r="H91" s="12"/>
      <c r="I91" s="12"/>
    </row>
    <row r="92" ht="16.5" spans="1:9">
      <c r="A92" s="13"/>
      <c r="B92" s="13"/>
      <c r="C92" s="10" t="s">
        <v>101</v>
      </c>
      <c r="D92" s="10" t="s">
        <v>49</v>
      </c>
      <c r="E92" s="11">
        <v>18</v>
      </c>
      <c r="F92" s="10">
        <v>1500</v>
      </c>
      <c r="G92" s="10">
        <f t="shared" si="2"/>
        <v>27000</v>
      </c>
      <c r="H92" s="12"/>
      <c r="I92" s="12"/>
    </row>
    <row r="93" ht="16.5" spans="1:9">
      <c r="A93" s="13"/>
      <c r="B93" s="13"/>
      <c r="C93" s="10" t="s">
        <v>102</v>
      </c>
      <c r="D93" s="10" t="s">
        <v>49</v>
      </c>
      <c r="E93" s="11">
        <v>15</v>
      </c>
      <c r="F93" s="10">
        <v>1500</v>
      </c>
      <c r="G93" s="10">
        <f t="shared" si="2"/>
        <v>22500</v>
      </c>
      <c r="H93" s="12"/>
      <c r="I93" s="12"/>
    </row>
    <row r="94" ht="16.5" spans="1:9">
      <c r="A94" s="14"/>
      <c r="B94" s="14"/>
      <c r="C94" s="10" t="s">
        <v>103</v>
      </c>
      <c r="D94" s="10" t="s">
        <v>49</v>
      </c>
      <c r="E94" s="11">
        <v>40</v>
      </c>
      <c r="F94" s="10">
        <v>1500</v>
      </c>
      <c r="G94" s="10">
        <f t="shared" si="2"/>
        <v>60000</v>
      </c>
      <c r="H94" s="12"/>
      <c r="I94" s="12"/>
    </row>
    <row r="95" ht="16.5" spans="1:9">
      <c r="A95" s="9">
        <v>12</v>
      </c>
      <c r="B95" s="9">
        <v>15</v>
      </c>
      <c r="C95" s="10" t="s">
        <v>104</v>
      </c>
      <c r="D95" s="10" t="s">
        <v>49</v>
      </c>
      <c r="E95" s="11">
        <v>29</v>
      </c>
      <c r="F95" s="10">
        <v>1500</v>
      </c>
      <c r="G95" s="10">
        <f t="shared" si="2"/>
        <v>43500</v>
      </c>
      <c r="H95" s="12">
        <f>SUM(G95:G113)</f>
        <v>453000</v>
      </c>
      <c r="I95" s="12">
        <f>H95*0.1</f>
        <v>45300</v>
      </c>
    </row>
    <row r="96" ht="16.5" spans="1:9">
      <c r="A96" s="13"/>
      <c r="B96" s="13"/>
      <c r="C96" s="10" t="s">
        <v>105</v>
      </c>
      <c r="D96" s="10" t="s">
        <v>49</v>
      </c>
      <c r="E96" s="11">
        <v>11</v>
      </c>
      <c r="F96" s="10">
        <v>1500</v>
      </c>
      <c r="G96" s="10">
        <f t="shared" si="2"/>
        <v>16500</v>
      </c>
      <c r="H96" s="12"/>
      <c r="I96" s="12"/>
    </row>
    <row r="97" ht="16.5" spans="1:9">
      <c r="A97" s="13"/>
      <c r="B97" s="13"/>
      <c r="C97" s="10" t="s">
        <v>106</v>
      </c>
      <c r="D97" s="10" t="s">
        <v>49</v>
      </c>
      <c r="E97" s="11">
        <v>8</v>
      </c>
      <c r="F97" s="10">
        <v>1500</v>
      </c>
      <c r="G97" s="10">
        <f t="shared" si="2"/>
        <v>12000</v>
      </c>
      <c r="H97" s="12"/>
      <c r="I97" s="12"/>
    </row>
    <row r="98" ht="16.5" spans="1:9">
      <c r="A98" s="13"/>
      <c r="B98" s="13"/>
      <c r="C98" s="10" t="s">
        <v>107</v>
      </c>
      <c r="D98" s="10" t="s">
        <v>49</v>
      </c>
      <c r="E98" s="11">
        <v>15</v>
      </c>
      <c r="F98" s="10">
        <v>1500</v>
      </c>
      <c r="G98" s="10">
        <f t="shared" si="2"/>
        <v>22500</v>
      </c>
      <c r="H98" s="12"/>
      <c r="I98" s="12"/>
    </row>
    <row r="99" ht="16.5" spans="1:9">
      <c r="A99" s="13"/>
      <c r="B99" s="13"/>
      <c r="C99" s="10" t="s">
        <v>108</v>
      </c>
      <c r="D99" s="10" t="s">
        <v>49</v>
      </c>
      <c r="E99" s="11">
        <v>1</v>
      </c>
      <c r="F99" s="10">
        <v>1500</v>
      </c>
      <c r="G99" s="10">
        <f t="shared" si="2"/>
        <v>1500</v>
      </c>
      <c r="H99" s="12"/>
      <c r="I99" s="12"/>
    </row>
    <row r="100" ht="16.5" spans="1:9">
      <c r="A100" s="13"/>
      <c r="B100" s="13"/>
      <c r="C100" s="10" t="s">
        <v>109</v>
      </c>
      <c r="D100" s="10" t="s">
        <v>49</v>
      </c>
      <c r="E100" s="11">
        <v>1</v>
      </c>
      <c r="F100" s="10">
        <v>1500</v>
      </c>
      <c r="G100" s="10">
        <f t="shared" si="2"/>
        <v>1500</v>
      </c>
      <c r="H100" s="12"/>
      <c r="I100" s="12"/>
    </row>
    <row r="101" ht="16.5" spans="1:9">
      <c r="A101" s="13"/>
      <c r="B101" s="13"/>
      <c r="C101" s="10" t="s">
        <v>110</v>
      </c>
      <c r="D101" s="10" t="s">
        <v>49</v>
      </c>
      <c r="E101" s="11">
        <v>14</v>
      </c>
      <c r="F101" s="10">
        <v>1500</v>
      </c>
      <c r="G101" s="10">
        <f t="shared" si="2"/>
        <v>21000</v>
      </c>
      <c r="H101" s="12"/>
      <c r="I101" s="12"/>
    </row>
    <row r="102" ht="16.5" spans="1:9">
      <c r="A102" s="13"/>
      <c r="B102" s="13"/>
      <c r="C102" s="10" t="s">
        <v>111</v>
      </c>
      <c r="D102" s="10" t="s">
        <v>49</v>
      </c>
      <c r="E102" s="11">
        <v>33</v>
      </c>
      <c r="F102" s="10">
        <v>1500</v>
      </c>
      <c r="G102" s="10">
        <f t="shared" si="2"/>
        <v>49500</v>
      </c>
      <c r="H102" s="12"/>
      <c r="I102" s="12"/>
    </row>
    <row r="103" ht="16.5" spans="1:9">
      <c r="A103" s="13"/>
      <c r="B103" s="13"/>
      <c r="C103" s="10" t="s">
        <v>112</v>
      </c>
      <c r="D103" s="10" t="s">
        <v>49</v>
      </c>
      <c r="E103" s="11">
        <v>70</v>
      </c>
      <c r="F103" s="10">
        <v>1500</v>
      </c>
      <c r="G103" s="10">
        <f t="shared" ref="G103:G166" si="3">E103*F103</f>
        <v>105000</v>
      </c>
      <c r="H103" s="12"/>
      <c r="I103" s="12"/>
    </row>
    <row r="104" ht="16.5" spans="1:9">
      <c r="A104" s="13"/>
      <c r="B104" s="13"/>
      <c r="C104" s="10" t="s">
        <v>113</v>
      </c>
      <c r="D104" s="10" t="s">
        <v>49</v>
      </c>
      <c r="E104" s="11">
        <v>7</v>
      </c>
      <c r="F104" s="10">
        <v>1500</v>
      </c>
      <c r="G104" s="10">
        <f t="shared" si="3"/>
        <v>10500</v>
      </c>
      <c r="H104" s="12"/>
      <c r="I104" s="12"/>
    </row>
    <row r="105" ht="16.5" spans="1:9">
      <c r="A105" s="13"/>
      <c r="B105" s="13"/>
      <c r="C105" s="10" t="s">
        <v>114</v>
      </c>
      <c r="D105" s="10" t="s">
        <v>49</v>
      </c>
      <c r="E105" s="11">
        <v>30</v>
      </c>
      <c r="F105" s="10">
        <v>1500</v>
      </c>
      <c r="G105" s="10">
        <f t="shared" si="3"/>
        <v>45000</v>
      </c>
      <c r="H105" s="12"/>
      <c r="I105" s="12"/>
    </row>
    <row r="106" ht="16.5" spans="1:9">
      <c r="A106" s="13"/>
      <c r="B106" s="13"/>
      <c r="C106" s="10" t="s">
        <v>115</v>
      </c>
      <c r="D106" s="10" t="s">
        <v>49</v>
      </c>
      <c r="E106" s="11">
        <v>59</v>
      </c>
      <c r="F106" s="10">
        <v>1500</v>
      </c>
      <c r="G106" s="10">
        <f t="shared" si="3"/>
        <v>88500</v>
      </c>
      <c r="H106" s="12"/>
      <c r="I106" s="12"/>
    </row>
    <row r="107" ht="16.5" spans="1:9">
      <c r="A107" s="13"/>
      <c r="B107" s="13"/>
      <c r="C107" s="10" t="s">
        <v>116</v>
      </c>
      <c r="D107" s="10" t="s">
        <v>49</v>
      </c>
      <c r="E107" s="11">
        <v>18</v>
      </c>
      <c r="F107" s="10">
        <v>1500</v>
      </c>
      <c r="G107" s="10">
        <f t="shared" si="3"/>
        <v>27000</v>
      </c>
      <c r="H107" s="12"/>
      <c r="I107" s="12"/>
    </row>
    <row r="108" ht="16.5" spans="1:9">
      <c r="A108" s="13"/>
      <c r="B108" s="13"/>
      <c r="C108" s="10" t="s">
        <v>117</v>
      </c>
      <c r="D108" s="10" t="s">
        <v>49</v>
      </c>
      <c r="E108" s="11">
        <v>1</v>
      </c>
      <c r="F108" s="10">
        <v>1500</v>
      </c>
      <c r="G108" s="10">
        <f t="shared" si="3"/>
        <v>1500</v>
      </c>
      <c r="H108" s="12"/>
      <c r="I108" s="12"/>
    </row>
    <row r="109" ht="16.5" spans="1:9">
      <c r="A109" s="13"/>
      <c r="B109" s="13"/>
      <c r="C109" s="10" t="s">
        <v>118</v>
      </c>
      <c r="D109" s="10" t="s">
        <v>49</v>
      </c>
      <c r="E109" s="11">
        <v>1</v>
      </c>
      <c r="F109" s="10">
        <v>1500</v>
      </c>
      <c r="G109" s="10">
        <f t="shared" si="3"/>
        <v>1500</v>
      </c>
      <c r="H109" s="12"/>
      <c r="I109" s="12"/>
    </row>
    <row r="110" ht="16.5" spans="1:9">
      <c r="A110" s="13"/>
      <c r="B110" s="13"/>
      <c r="C110" s="10" t="s">
        <v>119</v>
      </c>
      <c r="D110" s="10" t="s">
        <v>49</v>
      </c>
      <c r="E110" s="11">
        <v>1</v>
      </c>
      <c r="F110" s="10">
        <v>1500</v>
      </c>
      <c r="G110" s="10">
        <f t="shared" si="3"/>
        <v>1500</v>
      </c>
      <c r="H110" s="12"/>
      <c r="I110" s="12"/>
    </row>
    <row r="111" ht="16.5" spans="1:9">
      <c r="A111" s="13"/>
      <c r="B111" s="13"/>
      <c r="C111" s="10" t="s">
        <v>120</v>
      </c>
      <c r="D111" s="10" t="s">
        <v>49</v>
      </c>
      <c r="E111" s="11">
        <v>1</v>
      </c>
      <c r="F111" s="10">
        <v>1500</v>
      </c>
      <c r="G111" s="10">
        <f t="shared" si="3"/>
        <v>1500</v>
      </c>
      <c r="H111" s="12"/>
      <c r="I111" s="12"/>
    </row>
    <row r="112" ht="16.5" spans="1:9">
      <c r="A112" s="13"/>
      <c r="B112" s="13"/>
      <c r="C112" s="10" t="s">
        <v>121</v>
      </c>
      <c r="D112" s="10" t="s">
        <v>49</v>
      </c>
      <c r="E112" s="11">
        <v>1</v>
      </c>
      <c r="F112" s="10">
        <v>1500</v>
      </c>
      <c r="G112" s="10">
        <f t="shared" si="3"/>
        <v>1500</v>
      </c>
      <c r="H112" s="12"/>
      <c r="I112" s="12"/>
    </row>
    <row r="113" ht="16.5" spans="1:9">
      <c r="A113" s="14"/>
      <c r="B113" s="14"/>
      <c r="C113" s="10" t="s">
        <v>122</v>
      </c>
      <c r="D113" s="10" t="s">
        <v>49</v>
      </c>
      <c r="E113" s="11">
        <v>1</v>
      </c>
      <c r="F113" s="10">
        <v>1500</v>
      </c>
      <c r="G113" s="10">
        <f t="shared" si="3"/>
        <v>1500</v>
      </c>
      <c r="H113" s="12"/>
      <c r="I113" s="12"/>
    </row>
    <row r="114" ht="16.5" spans="1:9">
      <c r="A114" s="9">
        <v>13</v>
      </c>
      <c r="B114" s="9">
        <v>16</v>
      </c>
      <c r="C114" s="10" t="s">
        <v>123</v>
      </c>
      <c r="D114" s="10" t="s">
        <v>49</v>
      </c>
      <c r="E114" s="11">
        <v>1</v>
      </c>
      <c r="F114" s="10">
        <v>1200</v>
      </c>
      <c r="G114" s="10">
        <f t="shared" si="3"/>
        <v>1200</v>
      </c>
      <c r="H114" s="12">
        <f>SUM(G114:G127)</f>
        <v>630000</v>
      </c>
      <c r="I114" s="10">
        <f>H114*0.1</f>
        <v>63000</v>
      </c>
    </row>
    <row r="115" ht="16.5" spans="1:9">
      <c r="A115" s="13"/>
      <c r="B115" s="13"/>
      <c r="C115" s="10" t="s">
        <v>124</v>
      </c>
      <c r="D115" s="10" t="s">
        <v>49</v>
      </c>
      <c r="E115" s="11">
        <v>40</v>
      </c>
      <c r="F115" s="10">
        <v>1200</v>
      </c>
      <c r="G115" s="10">
        <f t="shared" si="3"/>
        <v>48000</v>
      </c>
      <c r="H115" s="12"/>
      <c r="I115" s="10"/>
    </row>
    <row r="116" ht="16.5" spans="1:9">
      <c r="A116" s="13"/>
      <c r="B116" s="13"/>
      <c r="C116" s="10" t="s">
        <v>125</v>
      </c>
      <c r="D116" s="10" t="s">
        <v>49</v>
      </c>
      <c r="E116" s="11">
        <v>78</v>
      </c>
      <c r="F116" s="10">
        <v>1200</v>
      </c>
      <c r="G116" s="10">
        <f t="shared" si="3"/>
        <v>93600</v>
      </c>
      <c r="H116" s="12"/>
      <c r="I116" s="10"/>
    </row>
    <row r="117" ht="16.5" spans="1:9">
      <c r="A117" s="13"/>
      <c r="B117" s="13"/>
      <c r="C117" s="10" t="s">
        <v>126</v>
      </c>
      <c r="D117" s="10" t="s">
        <v>49</v>
      </c>
      <c r="E117" s="11">
        <v>56</v>
      </c>
      <c r="F117" s="10">
        <v>1200</v>
      </c>
      <c r="G117" s="10">
        <f t="shared" si="3"/>
        <v>67200</v>
      </c>
      <c r="H117" s="12"/>
      <c r="I117" s="10"/>
    </row>
    <row r="118" ht="16.5" spans="1:9">
      <c r="A118" s="13"/>
      <c r="B118" s="13"/>
      <c r="C118" s="10" t="s">
        <v>127</v>
      </c>
      <c r="D118" s="10" t="s">
        <v>49</v>
      </c>
      <c r="E118" s="11">
        <v>33</v>
      </c>
      <c r="F118" s="10">
        <v>1200</v>
      </c>
      <c r="G118" s="10">
        <f t="shared" si="3"/>
        <v>39600</v>
      </c>
      <c r="H118" s="12"/>
      <c r="I118" s="10"/>
    </row>
    <row r="119" ht="16.5" spans="1:9">
      <c r="A119" s="13"/>
      <c r="B119" s="13"/>
      <c r="C119" s="10" t="s">
        <v>128</v>
      </c>
      <c r="D119" s="10" t="s">
        <v>49</v>
      </c>
      <c r="E119" s="11">
        <v>149</v>
      </c>
      <c r="F119" s="10">
        <v>1200</v>
      </c>
      <c r="G119" s="10">
        <f t="shared" si="3"/>
        <v>178800</v>
      </c>
      <c r="H119" s="12"/>
      <c r="I119" s="10"/>
    </row>
    <row r="120" ht="16.5" spans="1:9">
      <c r="A120" s="13"/>
      <c r="B120" s="13"/>
      <c r="C120" s="10" t="s">
        <v>129</v>
      </c>
      <c r="D120" s="10" t="s">
        <v>49</v>
      </c>
      <c r="E120" s="11">
        <v>20</v>
      </c>
      <c r="F120" s="10">
        <v>1200</v>
      </c>
      <c r="G120" s="10">
        <f t="shared" si="3"/>
        <v>24000</v>
      </c>
      <c r="H120" s="12"/>
      <c r="I120" s="10"/>
    </row>
    <row r="121" ht="16.5" spans="1:9">
      <c r="A121" s="13"/>
      <c r="B121" s="13"/>
      <c r="C121" s="10" t="s">
        <v>130</v>
      </c>
      <c r="D121" s="10" t="s">
        <v>49</v>
      </c>
      <c r="E121" s="11">
        <v>107</v>
      </c>
      <c r="F121" s="10">
        <v>1200</v>
      </c>
      <c r="G121" s="10">
        <f t="shared" si="3"/>
        <v>128400</v>
      </c>
      <c r="H121" s="12"/>
      <c r="I121" s="10"/>
    </row>
    <row r="122" ht="16.5" spans="1:9">
      <c r="A122" s="13"/>
      <c r="B122" s="13"/>
      <c r="C122" s="10" t="s">
        <v>131</v>
      </c>
      <c r="D122" s="10" t="s">
        <v>49</v>
      </c>
      <c r="E122" s="11">
        <v>1</v>
      </c>
      <c r="F122" s="10">
        <v>1200</v>
      </c>
      <c r="G122" s="10">
        <f t="shared" si="3"/>
        <v>1200</v>
      </c>
      <c r="H122" s="12"/>
      <c r="I122" s="10"/>
    </row>
    <row r="123" ht="16.5" spans="1:9">
      <c r="A123" s="13"/>
      <c r="B123" s="13"/>
      <c r="C123" s="10" t="s">
        <v>132</v>
      </c>
      <c r="D123" s="10" t="s">
        <v>49</v>
      </c>
      <c r="E123" s="11">
        <v>36</v>
      </c>
      <c r="F123" s="10">
        <v>1200</v>
      </c>
      <c r="G123" s="10">
        <f t="shared" si="3"/>
        <v>43200</v>
      </c>
      <c r="H123" s="12"/>
      <c r="I123" s="10"/>
    </row>
    <row r="124" ht="16.5" spans="1:9">
      <c r="A124" s="13"/>
      <c r="B124" s="13"/>
      <c r="C124" s="10" t="s">
        <v>133</v>
      </c>
      <c r="D124" s="10" t="s">
        <v>49</v>
      </c>
      <c r="E124" s="11">
        <v>1</v>
      </c>
      <c r="F124" s="10">
        <v>1200</v>
      </c>
      <c r="G124" s="10">
        <f t="shared" si="3"/>
        <v>1200</v>
      </c>
      <c r="H124" s="12"/>
      <c r="I124" s="10"/>
    </row>
    <row r="125" ht="16.5" spans="1:9">
      <c r="A125" s="13"/>
      <c r="B125" s="13"/>
      <c r="C125" s="10" t="s">
        <v>134</v>
      </c>
      <c r="D125" s="10" t="s">
        <v>49</v>
      </c>
      <c r="E125" s="11">
        <v>1</v>
      </c>
      <c r="F125" s="10">
        <v>1200</v>
      </c>
      <c r="G125" s="10">
        <f t="shared" si="3"/>
        <v>1200</v>
      </c>
      <c r="H125" s="12"/>
      <c r="I125" s="10"/>
    </row>
    <row r="126" ht="16.5" spans="1:9">
      <c r="A126" s="13"/>
      <c r="B126" s="13"/>
      <c r="C126" s="10" t="s">
        <v>135</v>
      </c>
      <c r="D126" s="10" t="s">
        <v>49</v>
      </c>
      <c r="E126" s="11">
        <v>1</v>
      </c>
      <c r="F126" s="10">
        <v>1200</v>
      </c>
      <c r="G126" s="10">
        <f t="shared" si="3"/>
        <v>1200</v>
      </c>
      <c r="H126" s="12"/>
      <c r="I126" s="10"/>
    </row>
    <row r="127" ht="16.5" spans="1:9">
      <c r="A127" s="14"/>
      <c r="B127" s="14"/>
      <c r="C127" s="10" t="s">
        <v>136</v>
      </c>
      <c r="D127" s="10" t="s">
        <v>49</v>
      </c>
      <c r="E127" s="11">
        <v>1</v>
      </c>
      <c r="F127" s="10">
        <v>1200</v>
      </c>
      <c r="G127" s="10">
        <f t="shared" si="3"/>
        <v>1200</v>
      </c>
      <c r="H127" s="12"/>
      <c r="I127" s="10"/>
    </row>
    <row r="128" ht="16.5" spans="1:9">
      <c r="A128" s="9">
        <v>14</v>
      </c>
      <c r="B128" s="9">
        <v>17</v>
      </c>
      <c r="C128" s="10" t="s">
        <v>137</v>
      </c>
      <c r="D128" s="10" t="s">
        <v>49</v>
      </c>
      <c r="E128" s="11">
        <v>10</v>
      </c>
      <c r="F128" s="10">
        <v>1000</v>
      </c>
      <c r="G128" s="10">
        <f t="shared" si="3"/>
        <v>10000</v>
      </c>
      <c r="H128" s="12">
        <f>SUM(G128:G156)</f>
        <v>858000</v>
      </c>
      <c r="I128" s="12">
        <f>H128*0.1</f>
        <v>85800</v>
      </c>
    </row>
    <row r="129" ht="16.5" spans="1:9">
      <c r="A129" s="13"/>
      <c r="B129" s="13"/>
      <c r="C129" s="10" t="s">
        <v>138</v>
      </c>
      <c r="D129" s="10" t="s">
        <v>49</v>
      </c>
      <c r="E129" s="11">
        <v>1</v>
      </c>
      <c r="F129" s="10">
        <v>1000</v>
      </c>
      <c r="G129" s="10">
        <f t="shared" si="3"/>
        <v>1000</v>
      </c>
      <c r="H129" s="12"/>
      <c r="I129" s="12"/>
    </row>
    <row r="130" ht="16.5" spans="1:9">
      <c r="A130" s="13"/>
      <c r="B130" s="13"/>
      <c r="C130" s="10" t="s">
        <v>139</v>
      </c>
      <c r="D130" s="10" t="s">
        <v>49</v>
      </c>
      <c r="E130" s="11">
        <v>1</v>
      </c>
      <c r="F130" s="10">
        <v>1000</v>
      </c>
      <c r="G130" s="10">
        <f t="shared" si="3"/>
        <v>1000</v>
      </c>
      <c r="H130" s="12"/>
      <c r="I130" s="12"/>
    </row>
    <row r="131" ht="16.5" spans="1:9">
      <c r="A131" s="13"/>
      <c r="B131" s="13"/>
      <c r="C131" s="10" t="s">
        <v>140</v>
      </c>
      <c r="D131" s="10" t="s">
        <v>49</v>
      </c>
      <c r="E131" s="11">
        <v>1</v>
      </c>
      <c r="F131" s="10">
        <v>1000</v>
      </c>
      <c r="G131" s="10">
        <f t="shared" si="3"/>
        <v>1000</v>
      </c>
      <c r="H131" s="12"/>
      <c r="I131" s="12"/>
    </row>
    <row r="132" ht="16.5" spans="1:9">
      <c r="A132" s="13"/>
      <c r="B132" s="13"/>
      <c r="C132" s="10" t="s">
        <v>141</v>
      </c>
      <c r="D132" s="10" t="s">
        <v>49</v>
      </c>
      <c r="E132" s="11">
        <v>23</v>
      </c>
      <c r="F132" s="10">
        <v>1000</v>
      </c>
      <c r="G132" s="10">
        <f t="shared" si="3"/>
        <v>23000</v>
      </c>
      <c r="H132" s="12"/>
      <c r="I132" s="12"/>
    </row>
    <row r="133" ht="16.5" spans="1:9">
      <c r="A133" s="13"/>
      <c r="B133" s="13"/>
      <c r="C133" s="10" t="s">
        <v>142</v>
      </c>
      <c r="D133" s="10" t="s">
        <v>49</v>
      </c>
      <c r="E133" s="11">
        <v>99</v>
      </c>
      <c r="F133" s="10">
        <v>1000</v>
      </c>
      <c r="G133" s="10">
        <f t="shared" si="3"/>
        <v>99000</v>
      </c>
      <c r="H133" s="12"/>
      <c r="I133" s="12"/>
    </row>
    <row r="134" ht="16.5" spans="1:9">
      <c r="A134" s="13"/>
      <c r="B134" s="13"/>
      <c r="C134" s="10" t="s">
        <v>143</v>
      </c>
      <c r="D134" s="10" t="s">
        <v>49</v>
      </c>
      <c r="E134" s="11">
        <v>10</v>
      </c>
      <c r="F134" s="10">
        <v>1000</v>
      </c>
      <c r="G134" s="10">
        <f t="shared" si="3"/>
        <v>10000</v>
      </c>
      <c r="H134" s="12"/>
      <c r="I134" s="12"/>
    </row>
    <row r="135" ht="16.5" spans="1:9">
      <c r="A135" s="13"/>
      <c r="B135" s="13"/>
      <c r="C135" s="10" t="s">
        <v>144</v>
      </c>
      <c r="D135" s="10" t="s">
        <v>49</v>
      </c>
      <c r="E135" s="11">
        <v>15</v>
      </c>
      <c r="F135" s="10">
        <v>1000</v>
      </c>
      <c r="G135" s="10">
        <f t="shared" si="3"/>
        <v>15000</v>
      </c>
      <c r="H135" s="12"/>
      <c r="I135" s="12"/>
    </row>
    <row r="136" ht="16.5" spans="1:9">
      <c r="A136" s="13"/>
      <c r="B136" s="13"/>
      <c r="C136" s="10" t="s">
        <v>145</v>
      </c>
      <c r="D136" s="10" t="s">
        <v>49</v>
      </c>
      <c r="E136" s="11">
        <v>34</v>
      </c>
      <c r="F136" s="10">
        <v>1000</v>
      </c>
      <c r="G136" s="10">
        <f t="shared" si="3"/>
        <v>34000</v>
      </c>
      <c r="H136" s="12"/>
      <c r="I136" s="12"/>
    </row>
    <row r="137" ht="16.5" spans="1:9">
      <c r="A137" s="13"/>
      <c r="B137" s="13"/>
      <c r="C137" s="10" t="s">
        <v>146</v>
      </c>
      <c r="D137" s="10" t="s">
        <v>49</v>
      </c>
      <c r="E137" s="11">
        <v>110</v>
      </c>
      <c r="F137" s="10">
        <v>1000</v>
      </c>
      <c r="G137" s="10">
        <f t="shared" si="3"/>
        <v>110000</v>
      </c>
      <c r="H137" s="12"/>
      <c r="I137" s="12"/>
    </row>
    <row r="138" ht="16.5" spans="1:9">
      <c r="A138" s="13"/>
      <c r="B138" s="13"/>
      <c r="C138" s="10" t="s">
        <v>147</v>
      </c>
      <c r="D138" s="10" t="s">
        <v>49</v>
      </c>
      <c r="E138" s="11">
        <v>61</v>
      </c>
      <c r="F138" s="10">
        <v>1000</v>
      </c>
      <c r="G138" s="10">
        <f t="shared" si="3"/>
        <v>61000</v>
      </c>
      <c r="H138" s="12"/>
      <c r="I138" s="12"/>
    </row>
    <row r="139" ht="16.5" spans="1:9">
      <c r="A139" s="13"/>
      <c r="B139" s="13"/>
      <c r="C139" s="10" t="s">
        <v>148</v>
      </c>
      <c r="D139" s="10" t="s">
        <v>49</v>
      </c>
      <c r="E139" s="11">
        <v>60</v>
      </c>
      <c r="F139" s="10">
        <v>1000</v>
      </c>
      <c r="G139" s="10">
        <f t="shared" si="3"/>
        <v>60000</v>
      </c>
      <c r="H139" s="12"/>
      <c r="I139" s="12"/>
    </row>
    <row r="140" ht="16.5" spans="1:9">
      <c r="A140" s="13"/>
      <c r="B140" s="13"/>
      <c r="C140" s="10" t="s">
        <v>149</v>
      </c>
      <c r="D140" s="10" t="s">
        <v>49</v>
      </c>
      <c r="E140" s="11">
        <v>41</v>
      </c>
      <c r="F140" s="10">
        <v>1000</v>
      </c>
      <c r="G140" s="10">
        <f t="shared" si="3"/>
        <v>41000</v>
      </c>
      <c r="H140" s="12"/>
      <c r="I140" s="12"/>
    </row>
    <row r="141" ht="16.5" spans="1:9">
      <c r="A141" s="13"/>
      <c r="B141" s="13"/>
      <c r="C141" s="10" t="s">
        <v>150</v>
      </c>
      <c r="D141" s="10" t="s">
        <v>49</v>
      </c>
      <c r="E141" s="11">
        <v>66</v>
      </c>
      <c r="F141" s="10">
        <v>1000</v>
      </c>
      <c r="G141" s="10">
        <f t="shared" si="3"/>
        <v>66000</v>
      </c>
      <c r="H141" s="12"/>
      <c r="I141" s="12"/>
    </row>
    <row r="142" ht="16.5" spans="1:9">
      <c r="A142" s="13"/>
      <c r="B142" s="13"/>
      <c r="C142" s="10" t="s">
        <v>151</v>
      </c>
      <c r="D142" s="10" t="s">
        <v>49</v>
      </c>
      <c r="E142" s="11">
        <v>6</v>
      </c>
      <c r="F142" s="10">
        <v>1000</v>
      </c>
      <c r="G142" s="10">
        <f t="shared" si="3"/>
        <v>6000</v>
      </c>
      <c r="H142" s="12"/>
      <c r="I142" s="12"/>
    </row>
    <row r="143" ht="16.5" spans="1:9">
      <c r="A143" s="13"/>
      <c r="B143" s="13"/>
      <c r="C143" s="10" t="s">
        <v>152</v>
      </c>
      <c r="D143" s="10" t="s">
        <v>49</v>
      </c>
      <c r="E143" s="11">
        <v>14</v>
      </c>
      <c r="F143" s="10">
        <v>1000</v>
      </c>
      <c r="G143" s="10">
        <f t="shared" si="3"/>
        <v>14000</v>
      </c>
      <c r="H143" s="12"/>
      <c r="I143" s="12"/>
    </row>
    <row r="144" ht="16.5" spans="1:9">
      <c r="A144" s="13"/>
      <c r="B144" s="13"/>
      <c r="C144" s="10" t="s">
        <v>153</v>
      </c>
      <c r="D144" s="10" t="s">
        <v>49</v>
      </c>
      <c r="E144" s="11">
        <v>22</v>
      </c>
      <c r="F144" s="10">
        <v>1000</v>
      </c>
      <c r="G144" s="10">
        <f t="shared" si="3"/>
        <v>22000</v>
      </c>
      <c r="H144" s="12"/>
      <c r="I144" s="12"/>
    </row>
    <row r="145" ht="16.5" spans="1:9">
      <c r="A145" s="13"/>
      <c r="B145" s="13"/>
      <c r="C145" s="10" t="s">
        <v>154</v>
      </c>
      <c r="D145" s="10" t="s">
        <v>49</v>
      </c>
      <c r="E145" s="11">
        <v>32</v>
      </c>
      <c r="F145" s="10">
        <v>1000</v>
      </c>
      <c r="G145" s="10">
        <f t="shared" si="3"/>
        <v>32000</v>
      </c>
      <c r="H145" s="12"/>
      <c r="I145" s="12"/>
    </row>
    <row r="146" ht="16.5" spans="1:9">
      <c r="A146" s="13"/>
      <c r="B146" s="13"/>
      <c r="C146" s="10" t="s">
        <v>155</v>
      </c>
      <c r="D146" s="10" t="s">
        <v>49</v>
      </c>
      <c r="E146" s="11">
        <v>31</v>
      </c>
      <c r="F146" s="10">
        <v>1000</v>
      </c>
      <c r="G146" s="10">
        <f t="shared" si="3"/>
        <v>31000</v>
      </c>
      <c r="H146" s="12"/>
      <c r="I146" s="12"/>
    </row>
    <row r="147" ht="16.5" spans="1:9">
      <c r="A147" s="13"/>
      <c r="B147" s="13"/>
      <c r="C147" s="10" t="s">
        <v>156</v>
      </c>
      <c r="D147" s="10" t="s">
        <v>49</v>
      </c>
      <c r="E147" s="11">
        <v>70</v>
      </c>
      <c r="F147" s="10">
        <v>1000</v>
      </c>
      <c r="G147" s="10">
        <f t="shared" si="3"/>
        <v>70000</v>
      </c>
      <c r="H147" s="12"/>
      <c r="I147" s="12"/>
    </row>
    <row r="148" ht="16.5" spans="1:9">
      <c r="A148" s="13"/>
      <c r="B148" s="13"/>
      <c r="C148" s="10" t="s">
        <v>157</v>
      </c>
      <c r="D148" s="10" t="s">
        <v>49</v>
      </c>
      <c r="E148" s="11">
        <v>48</v>
      </c>
      <c r="F148" s="10">
        <v>1000</v>
      </c>
      <c r="G148" s="10">
        <f t="shared" si="3"/>
        <v>48000</v>
      </c>
      <c r="H148" s="12"/>
      <c r="I148" s="12"/>
    </row>
    <row r="149" ht="16.5" spans="1:9">
      <c r="A149" s="13"/>
      <c r="B149" s="13"/>
      <c r="C149" s="10" t="s">
        <v>158</v>
      </c>
      <c r="D149" s="10" t="s">
        <v>49</v>
      </c>
      <c r="E149" s="11">
        <v>74</v>
      </c>
      <c r="F149" s="10">
        <v>1000</v>
      </c>
      <c r="G149" s="10">
        <f t="shared" si="3"/>
        <v>74000</v>
      </c>
      <c r="H149" s="12"/>
      <c r="I149" s="12"/>
    </row>
    <row r="150" ht="16.5" spans="1:9">
      <c r="A150" s="13"/>
      <c r="B150" s="13"/>
      <c r="C150" s="10" t="s">
        <v>159</v>
      </c>
      <c r="D150" s="10" t="s">
        <v>49</v>
      </c>
      <c r="E150" s="11">
        <v>23</v>
      </c>
      <c r="F150" s="10">
        <v>1000</v>
      </c>
      <c r="G150" s="10">
        <f t="shared" si="3"/>
        <v>23000</v>
      </c>
      <c r="H150" s="12"/>
      <c r="I150" s="12"/>
    </row>
    <row r="151" ht="16.5" spans="1:9">
      <c r="A151" s="13"/>
      <c r="B151" s="13"/>
      <c r="C151" s="10" t="s">
        <v>160</v>
      </c>
      <c r="D151" s="10" t="s">
        <v>49</v>
      </c>
      <c r="E151" s="11">
        <v>1</v>
      </c>
      <c r="F151" s="10">
        <v>1000</v>
      </c>
      <c r="G151" s="10">
        <f t="shared" si="3"/>
        <v>1000</v>
      </c>
      <c r="H151" s="12"/>
      <c r="I151" s="12"/>
    </row>
    <row r="152" ht="16.5" spans="1:9">
      <c r="A152" s="13"/>
      <c r="B152" s="13"/>
      <c r="C152" s="10" t="s">
        <v>161</v>
      </c>
      <c r="D152" s="10" t="s">
        <v>49</v>
      </c>
      <c r="E152" s="11">
        <v>1</v>
      </c>
      <c r="F152" s="10">
        <v>1000</v>
      </c>
      <c r="G152" s="10">
        <f t="shared" si="3"/>
        <v>1000</v>
      </c>
      <c r="H152" s="12"/>
      <c r="I152" s="12"/>
    </row>
    <row r="153" ht="16.5" spans="1:9">
      <c r="A153" s="13"/>
      <c r="B153" s="13"/>
      <c r="C153" s="10" t="s">
        <v>162</v>
      </c>
      <c r="D153" s="10" t="s">
        <v>49</v>
      </c>
      <c r="E153" s="11">
        <v>1</v>
      </c>
      <c r="F153" s="10">
        <v>1000</v>
      </c>
      <c r="G153" s="10">
        <f t="shared" si="3"/>
        <v>1000</v>
      </c>
      <c r="H153" s="12"/>
      <c r="I153" s="12"/>
    </row>
    <row r="154" ht="16.5" spans="1:9">
      <c r="A154" s="13"/>
      <c r="B154" s="13"/>
      <c r="C154" s="10" t="s">
        <v>163</v>
      </c>
      <c r="D154" s="10" t="s">
        <v>49</v>
      </c>
      <c r="E154" s="11">
        <v>1</v>
      </c>
      <c r="F154" s="10">
        <v>1000</v>
      </c>
      <c r="G154" s="10">
        <f t="shared" si="3"/>
        <v>1000</v>
      </c>
      <c r="H154" s="12"/>
      <c r="I154" s="12"/>
    </row>
    <row r="155" ht="16.5" spans="1:9">
      <c r="A155" s="13"/>
      <c r="B155" s="13"/>
      <c r="C155" s="10" t="s">
        <v>164</v>
      </c>
      <c r="D155" s="10" t="s">
        <v>49</v>
      </c>
      <c r="E155" s="11">
        <v>1</v>
      </c>
      <c r="F155" s="10">
        <v>1000</v>
      </c>
      <c r="G155" s="10">
        <f t="shared" si="3"/>
        <v>1000</v>
      </c>
      <c r="H155" s="12"/>
      <c r="I155" s="12"/>
    </row>
    <row r="156" ht="16.5" spans="1:9">
      <c r="A156" s="14"/>
      <c r="B156" s="14"/>
      <c r="C156" s="10" t="s">
        <v>165</v>
      </c>
      <c r="D156" s="10" t="s">
        <v>49</v>
      </c>
      <c r="E156" s="11">
        <v>1</v>
      </c>
      <c r="F156" s="10">
        <v>1000</v>
      </c>
      <c r="G156" s="10">
        <f t="shared" si="3"/>
        <v>1000</v>
      </c>
      <c r="H156" s="12"/>
      <c r="I156" s="12"/>
    </row>
    <row r="157" ht="16.5" spans="1:9">
      <c r="A157" s="9">
        <v>15</v>
      </c>
      <c r="B157" s="9">
        <v>18</v>
      </c>
      <c r="C157" s="10" t="s">
        <v>166</v>
      </c>
      <c r="D157" s="10" t="s">
        <v>49</v>
      </c>
      <c r="E157" s="11">
        <v>37</v>
      </c>
      <c r="F157" s="10">
        <v>800</v>
      </c>
      <c r="G157" s="10">
        <f t="shared" si="3"/>
        <v>29600</v>
      </c>
      <c r="H157" s="12">
        <f>SUM(G157:G172)</f>
        <v>663200</v>
      </c>
      <c r="I157" s="12">
        <f>H157*0.1</f>
        <v>66320</v>
      </c>
    </row>
    <row r="158" ht="16.5" spans="1:9">
      <c r="A158" s="13"/>
      <c r="B158" s="13"/>
      <c r="C158" s="10" t="s">
        <v>167</v>
      </c>
      <c r="D158" s="10" t="s">
        <v>49</v>
      </c>
      <c r="E158" s="11">
        <v>24</v>
      </c>
      <c r="F158" s="10">
        <v>800</v>
      </c>
      <c r="G158" s="10">
        <f t="shared" si="3"/>
        <v>19200</v>
      </c>
      <c r="H158" s="12"/>
      <c r="I158" s="12"/>
    </row>
    <row r="159" ht="16.5" spans="1:9">
      <c r="A159" s="13"/>
      <c r="B159" s="13"/>
      <c r="C159" s="10" t="s">
        <v>168</v>
      </c>
      <c r="D159" s="10" t="s">
        <v>49</v>
      </c>
      <c r="E159" s="11">
        <v>41</v>
      </c>
      <c r="F159" s="10">
        <v>800</v>
      </c>
      <c r="G159" s="10">
        <f t="shared" si="3"/>
        <v>32800</v>
      </c>
      <c r="H159" s="12"/>
      <c r="I159" s="12"/>
    </row>
    <row r="160" ht="16.5" spans="1:9">
      <c r="A160" s="13"/>
      <c r="B160" s="13"/>
      <c r="C160" s="10" t="s">
        <v>169</v>
      </c>
      <c r="D160" s="10" t="s">
        <v>49</v>
      </c>
      <c r="E160" s="11">
        <v>18</v>
      </c>
      <c r="F160" s="10">
        <v>800</v>
      </c>
      <c r="G160" s="10">
        <f t="shared" si="3"/>
        <v>14400</v>
      </c>
      <c r="H160" s="12"/>
      <c r="I160" s="12"/>
    </row>
    <row r="161" ht="16.5" spans="1:9">
      <c r="A161" s="13"/>
      <c r="B161" s="13"/>
      <c r="C161" s="10" t="s">
        <v>170</v>
      </c>
      <c r="D161" s="10" t="s">
        <v>49</v>
      </c>
      <c r="E161" s="11">
        <v>1</v>
      </c>
      <c r="F161" s="10">
        <v>800</v>
      </c>
      <c r="G161" s="10">
        <f t="shared" si="3"/>
        <v>800</v>
      </c>
      <c r="H161" s="12"/>
      <c r="I161" s="12"/>
    </row>
    <row r="162" ht="16.5" spans="1:9">
      <c r="A162" s="13"/>
      <c r="B162" s="13"/>
      <c r="C162" s="10" t="s">
        <v>171</v>
      </c>
      <c r="D162" s="10" t="s">
        <v>49</v>
      </c>
      <c r="E162" s="11">
        <v>1</v>
      </c>
      <c r="F162" s="10">
        <v>800</v>
      </c>
      <c r="G162" s="10">
        <f t="shared" si="3"/>
        <v>800</v>
      </c>
      <c r="H162" s="12"/>
      <c r="I162" s="12"/>
    </row>
    <row r="163" ht="16.5" spans="1:9">
      <c r="A163" s="13"/>
      <c r="B163" s="13"/>
      <c r="C163" s="10" t="s">
        <v>172</v>
      </c>
      <c r="D163" s="10" t="s">
        <v>49</v>
      </c>
      <c r="E163" s="11">
        <v>1</v>
      </c>
      <c r="F163" s="10">
        <v>800</v>
      </c>
      <c r="G163" s="10">
        <f t="shared" si="3"/>
        <v>800</v>
      </c>
      <c r="H163" s="12"/>
      <c r="I163" s="12"/>
    </row>
    <row r="164" ht="16.5" spans="1:9">
      <c r="A164" s="13"/>
      <c r="B164" s="13"/>
      <c r="C164" s="10" t="s">
        <v>173</v>
      </c>
      <c r="D164" s="10" t="s">
        <v>49</v>
      </c>
      <c r="E164" s="11">
        <v>1</v>
      </c>
      <c r="F164" s="10">
        <v>800</v>
      </c>
      <c r="G164" s="10">
        <f t="shared" si="3"/>
        <v>800</v>
      </c>
      <c r="H164" s="12"/>
      <c r="I164" s="12"/>
    </row>
    <row r="165" ht="16.5" spans="1:9">
      <c r="A165" s="13"/>
      <c r="B165" s="13"/>
      <c r="C165" s="10" t="s">
        <v>174</v>
      </c>
      <c r="D165" s="10" t="s">
        <v>49</v>
      </c>
      <c r="E165" s="11">
        <v>31</v>
      </c>
      <c r="F165" s="10">
        <v>800</v>
      </c>
      <c r="G165" s="10">
        <f t="shared" si="3"/>
        <v>24800</v>
      </c>
      <c r="H165" s="12"/>
      <c r="I165" s="12"/>
    </row>
    <row r="166" ht="16.5" spans="1:9">
      <c r="A166" s="13"/>
      <c r="B166" s="13"/>
      <c r="C166" s="10" t="s">
        <v>175</v>
      </c>
      <c r="D166" s="10" t="s">
        <v>49</v>
      </c>
      <c r="E166" s="11">
        <v>120</v>
      </c>
      <c r="F166" s="10">
        <v>800</v>
      </c>
      <c r="G166" s="10">
        <f t="shared" si="3"/>
        <v>96000</v>
      </c>
      <c r="H166" s="12"/>
      <c r="I166" s="12"/>
    </row>
    <row r="167" ht="16.5" spans="1:9">
      <c r="A167" s="13"/>
      <c r="B167" s="13"/>
      <c r="C167" s="10" t="s">
        <v>176</v>
      </c>
      <c r="D167" s="10" t="s">
        <v>49</v>
      </c>
      <c r="E167" s="11">
        <v>111</v>
      </c>
      <c r="F167" s="10">
        <v>800</v>
      </c>
      <c r="G167" s="10">
        <f t="shared" ref="G167:G230" si="4">E167*F167</f>
        <v>88800</v>
      </c>
      <c r="H167" s="12"/>
      <c r="I167" s="12"/>
    </row>
    <row r="168" ht="16.5" spans="1:9">
      <c r="A168" s="13"/>
      <c r="B168" s="13"/>
      <c r="C168" s="10" t="s">
        <v>177</v>
      </c>
      <c r="D168" s="10" t="s">
        <v>49</v>
      </c>
      <c r="E168" s="11">
        <v>36</v>
      </c>
      <c r="F168" s="10">
        <v>800</v>
      </c>
      <c r="G168" s="10">
        <f t="shared" si="4"/>
        <v>28800</v>
      </c>
      <c r="H168" s="12"/>
      <c r="I168" s="12"/>
    </row>
    <row r="169" ht="16.5" spans="1:9">
      <c r="A169" s="13"/>
      <c r="B169" s="13"/>
      <c r="C169" s="10" t="s">
        <v>178</v>
      </c>
      <c r="D169" s="10" t="s">
        <v>49</v>
      </c>
      <c r="E169" s="11">
        <v>132</v>
      </c>
      <c r="F169" s="10">
        <v>800</v>
      </c>
      <c r="G169" s="10">
        <f t="shared" si="4"/>
        <v>105600</v>
      </c>
      <c r="H169" s="12"/>
      <c r="I169" s="12"/>
    </row>
    <row r="170" ht="16.5" spans="1:9">
      <c r="A170" s="13"/>
      <c r="B170" s="13"/>
      <c r="C170" s="10" t="s">
        <v>179</v>
      </c>
      <c r="D170" s="10" t="s">
        <v>49</v>
      </c>
      <c r="E170" s="11">
        <v>45</v>
      </c>
      <c r="F170" s="10">
        <v>800</v>
      </c>
      <c r="G170" s="10">
        <f t="shared" si="4"/>
        <v>36000</v>
      </c>
      <c r="H170" s="12"/>
      <c r="I170" s="12"/>
    </row>
    <row r="171" ht="16.5" spans="1:9">
      <c r="A171" s="13"/>
      <c r="B171" s="13"/>
      <c r="C171" s="10" t="s">
        <v>180</v>
      </c>
      <c r="D171" s="10" t="s">
        <v>49</v>
      </c>
      <c r="E171" s="11">
        <v>20</v>
      </c>
      <c r="F171" s="10">
        <v>800</v>
      </c>
      <c r="G171" s="10">
        <f t="shared" si="4"/>
        <v>16000</v>
      </c>
      <c r="H171" s="12"/>
      <c r="I171" s="12"/>
    </row>
    <row r="172" ht="16.5" spans="1:9">
      <c r="A172" s="14"/>
      <c r="B172" s="14"/>
      <c r="C172" s="10" t="s">
        <v>181</v>
      </c>
      <c r="D172" s="10" t="s">
        <v>49</v>
      </c>
      <c r="E172" s="11">
        <v>210</v>
      </c>
      <c r="F172" s="10">
        <v>800</v>
      </c>
      <c r="G172" s="10">
        <f t="shared" si="4"/>
        <v>168000</v>
      </c>
      <c r="H172" s="12"/>
      <c r="I172" s="12"/>
    </row>
    <row r="173" ht="16.5" spans="1:9">
      <c r="A173" s="9">
        <v>16</v>
      </c>
      <c r="B173" s="9">
        <v>19</v>
      </c>
      <c r="C173" s="10" t="s">
        <v>182</v>
      </c>
      <c r="D173" s="10" t="s">
        <v>49</v>
      </c>
      <c r="E173" s="11">
        <v>33</v>
      </c>
      <c r="F173" s="10">
        <v>800</v>
      </c>
      <c r="G173" s="18">
        <f t="shared" si="4"/>
        <v>26400</v>
      </c>
      <c r="H173" s="12">
        <f>SUM(G173:G209)</f>
        <v>720890</v>
      </c>
      <c r="I173" s="12">
        <f>H173*0.1</f>
        <v>72089</v>
      </c>
    </row>
    <row r="174" ht="16.5" spans="1:9">
      <c r="A174" s="13"/>
      <c r="B174" s="13"/>
      <c r="C174" s="10" t="s">
        <v>183</v>
      </c>
      <c r="D174" s="10" t="s">
        <v>49</v>
      </c>
      <c r="E174" s="11">
        <v>100</v>
      </c>
      <c r="F174" s="10">
        <v>800</v>
      </c>
      <c r="G174" s="18">
        <f t="shared" si="4"/>
        <v>80000</v>
      </c>
      <c r="H174" s="12"/>
      <c r="I174" s="12"/>
    </row>
    <row r="175" ht="16.5" spans="1:9">
      <c r="A175" s="13"/>
      <c r="B175" s="13"/>
      <c r="C175" s="10" t="s">
        <v>184</v>
      </c>
      <c r="D175" s="10" t="s">
        <v>49</v>
      </c>
      <c r="E175" s="11">
        <v>50</v>
      </c>
      <c r="F175" s="10">
        <v>800</v>
      </c>
      <c r="G175" s="18">
        <f t="shared" si="4"/>
        <v>40000</v>
      </c>
      <c r="H175" s="12"/>
      <c r="I175" s="12"/>
    </row>
    <row r="176" ht="16.5" spans="1:9">
      <c r="A176" s="13"/>
      <c r="B176" s="13"/>
      <c r="C176" s="10" t="s">
        <v>185</v>
      </c>
      <c r="D176" s="10" t="s">
        <v>49</v>
      </c>
      <c r="E176" s="11">
        <v>21</v>
      </c>
      <c r="F176" s="10">
        <v>800</v>
      </c>
      <c r="G176" s="18">
        <f t="shared" si="4"/>
        <v>16800</v>
      </c>
      <c r="H176" s="12"/>
      <c r="I176" s="12"/>
    </row>
    <row r="177" ht="16.5" spans="1:9">
      <c r="A177" s="13"/>
      <c r="B177" s="13"/>
      <c r="C177" s="10" t="s">
        <v>186</v>
      </c>
      <c r="D177" s="10" t="s">
        <v>49</v>
      </c>
      <c r="E177" s="11">
        <v>1</v>
      </c>
      <c r="F177" s="10">
        <v>800</v>
      </c>
      <c r="G177" s="18">
        <f t="shared" si="4"/>
        <v>800</v>
      </c>
      <c r="H177" s="12"/>
      <c r="I177" s="12"/>
    </row>
    <row r="178" ht="16.5" spans="1:9">
      <c r="A178" s="13"/>
      <c r="B178" s="13"/>
      <c r="C178" s="10" t="s">
        <v>187</v>
      </c>
      <c r="D178" s="10" t="s">
        <v>49</v>
      </c>
      <c r="E178" s="11">
        <v>1</v>
      </c>
      <c r="F178" s="10">
        <v>800</v>
      </c>
      <c r="G178" s="18">
        <f t="shared" si="4"/>
        <v>800</v>
      </c>
      <c r="H178" s="12"/>
      <c r="I178" s="12"/>
    </row>
    <row r="179" ht="16.5" spans="1:9">
      <c r="A179" s="13"/>
      <c r="B179" s="13"/>
      <c r="C179" s="10" t="s">
        <v>188</v>
      </c>
      <c r="D179" s="10" t="s">
        <v>49</v>
      </c>
      <c r="E179" s="11">
        <v>62</v>
      </c>
      <c r="F179" s="10">
        <v>800</v>
      </c>
      <c r="G179" s="18">
        <f t="shared" si="4"/>
        <v>49600</v>
      </c>
      <c r="H179" s="12"/>
      <c r="I179" s="12"/>
    </row>
    <row r="180" ht="16.5" spans="1:9">
      <c r="A180" s="13"/>
      <c r="B180" s="13"/>
      <c r="C180" s="10" t="s">
        <v>189</v>
      </c>
      <c r="D180" s="10" t="s">
        <v>49</v>
      </c>
      <c r="E180" s="11">
        <v>48</v>
      </c>
      <c r="F180" s="10">
        <v>800</v>
      </c>
      <c r="G180" s="18">
        <f t="shared" si="4"/>
        <v>38400</v>
      </c>
      <c r="H180" s="12"/>
      <c r="I180" s="12"/>
    </row>
    <row r="181" ht="16.5" spans="1:9">
      <c r="A181" s="13"/>
      <c r="B181" s="13"/>
      <c r="C181" s="10" t="s">
        <v>190</v>
      </c>
      <c r="D181" s="10" t="s">
        <v>49</v>
      </c>
      <c r="E181" s="11">
        <v>100</v>
      </c>
      <c r="F181" s="10">
        <v>800</v>
      </c>
      <c r="G181" s="18">
        <f t="shared" si="4"/>
        <v>80000</v>
      </c>
      <c r="H181" s="12"/>
      <c r="I181" s="12"/>
    </row>
    <row r="182" ht="16.5" spans="1:9">
      <c r="A182" s="13"/>
      <c r="B182" s="13"/>
      <c r="C182" s="10" t="s">
        <v>191</v>
      </c>
      <c r="D182" s="10" t="s">
        <v>49</v>
      </c>
      <c r="E182" s="11">
        <v>40</v>
      </c>
      <c r="F182" s="10">
        <v>800</v>
      </c>
      <c r="G182" s="18">
        <f t="shared" si="4"/>
        <v>32000</v>
      </c>
      <c r="H182" s="12"/>
      <c r="I182" s="12"/>
    </row>
    <row r="183" ht="16.5" spans="1:9">
      <c r="A183" s="13"/>
      <c r="B183" s="13"/>
      <c r="C183" s="10" t="s">
        <v>192</v>
      </c>
      <c r="D183" s="10" t="s">
        <v>49</v>
      </c>
      <c r="E183" s="11">
        <v>55</v>
      </c>
      <c r="F183" s="10">
        <v>800</v>
      </c>
      <c r="G183" s="18">
        <f t="shared" si="4"/>
        <v>44000</v>
      </c>
      <c r="H183" s="12"/>
      <c r="I183" s="12"/>
    </row>
    <row r="184" ht="16.5" spans="1:9">
      <c r="A184" s="13"/>
      <c r="B184" s="13"/>
      <c r="C184" s="10" t="s">
        <v>193</v>
      </c>
      <c r="D184" s="10" t="s">
        <v>194</v>
      </c>
      <c r="E184" s="11">
        <v>1</v>
      </c>
      <c r="F184" s="10">
        <v>90</v>
      </c>
      <c r="G184" s="18">
        <f t="shared" si="4"/>
        <v>90</v>
      </c>
      <c r="H184" s="12"/>
      <c r="I184" s="12"/>
    </row>
    <row r="185" ht="16.5" spans="1:9">
      <c r="A185" s="13"/>
      <c r="B185" s="13"/>
      <c r="C185" s="10" t="s">
        <v>195</v>
      </c>
      <c r="D185" s="10" t="s">
        <v>49</v>
      </c>
      <c r="E185" s="11">
        <v>40</v>
      </c>
      <c r="F185" s="10">
        <v>800</v>
      </c>
      <c r="G185" s="18">
        <f t="shared" si="4"/>
        <v>32000</v>
      </c>
      <c r="H185" s="12"/>
      <c r="I185" s="12"/>
    </row>
    <row r="186" ht="16.5" spans="1:9">
      <c r="A186" s="13"/>
      <c r="B186" s="13"/>
      <c r="C186" s="10" t="s">
        <v>196</v>
      </c>
      <c r="D186" s="10" t="s">
        <v>49</v>
      </c>
      <c r="E186" s="11">
        <v>1</v>
      </c>
      <c r="F186" s="10">
        <v>800</v>
      </c>
      <c r="G186" s="18">
        <f t="shared" si="4"/>
        <v>800</v>
      </c>
      <c r="H186" s="12"/>
      <c r="I186" s="12"/>
    </row>
    <row r="187" ht="16.5" spans="1:9">
      <c r="A187" s="13"/>
      <c r="B187" s="13"/>
      <c r="C187" s="10" t="s">
        <v>197</v>
      </c>
      <c r="D187" s="10" t="s">
        <v>49</v>
      </c>
      <c r="E187" s="11">
        <v>13</v>
      </c>
      <c r="F187" s="10">
        <v>800</v>
      </c>
      <c r="G187" s="18">
        <f t="shared" si="4"/>
        <v>10400</v>
      </c>
      <c r="H187" s="12"/>
      <c r="I187" s="12"/>
    </row>
    <row r="188" ht="16.5" spans="1:9">
      <c r="A188" s="13"/>
      <c r="B188" s="13"/>
      <c r="C188" s="10" t="s">
        <v>198</v>
      </c>
      <c r="D188" s="10" t="s">
        <v>49</v>
      </c>
      <c r="E188" s="11">
        <v>44</v>
      </c>
      <c r="F188" s="10">
        <v>800</v>
      </c>
      <c r="G188" s="18">
        <f t="shared" si="4"/>
        <v>35200</v>
      </c>
      <c r="H188" s="12"/>
      <c r="I188" s="12"/>
    </row>
    <row r="189" ht="16.5" spans="1:9">
      <c r="A189" s="13"/>
      <c r="B189" s="13"/>
      <c r="C189" s="10" t="s">
        <v>199</v>
      </c>
      <c r="D189" s="10" t="s">
        <v>49</v>
      </c>
      <c r="E189" s="11">
        <v>18</v>
      </c>
      <c r="F189" s="10">
        <v>800</v>
      </c>
      <c r="G189" s="18">
        <f t="shared" si="4"/>
        <v>14400</v>
      </c>
      <c r="H189" s="12"/>
      <c r="I189" s="12"/>
    </row>
    <row r="190" ht="16.5" spans="1:9">
      <c r="A190" s="13"/>
      <c r="B190" s="13"/>
      <c r="C190" s="10" t="s">
        <v>200</v>
      </c>
      <c r="D190" s="10" t="s">
        <v>49</v>
      </c>
      <c r="E190" s="11">
        <v>22</v>
      </c>
      <c r="F190" s="10">
        <v>800</v>
      </c>
      <c r="G190" s="18">
        <f t="shared" si="4"/>
        <v>17600</v>
      </c>
      <c r="H190" s="12"/>
      <c r="I190" s="12"/>
    </row>
    <row r="191" ht="16.5" spans="1:9">
      <c r="A191" s="13"/>
      <c r="B191" s="13"/>
      <c r="C191" s="10" t="s">
        <v>201</v>
      </c>
      <c r="D191" s="10" t="s">
        <v>49</v>
      </c>
      <c r="E191" s="11">
        <v>37</v>
      </c>
      <c r="F191" s="10">
        <v>800</v>
      </c>
      <c r="G191" s="18">
        <f t="shared" si="4"/>
        <v>29600</v>
      </c>
      <c r="H191" s="12"/>
      <c r="I191" s="12"/>
    </row>
    <row r="192" ht="16.5" spans="1:9">
      <c r="A192" s="13"/>
      <c r="B192" s="13"/>
      <c r="C192" s="10" t="s">
        <v>202</v>
      </c>
      <c r="D192" s="10" t="s">
        <v>49</v>
      </c>
      <c r="E192" s="11">
        <v>22</v>
      </c>
      <c r="F192" s="10">
        <v>800</v>
      </c>
      <c r="G192" s="18">
        <f t="shared" si="4"/>
        <v>17600</v>
      </c>
      <c r="H192" s="12"/>
      <c r="I192" s="12"/>
    </row>
    <row r="193" ht="16.5" spans="1:9">
      <c r="A193" s="13"/>
      <c r="B193" s="13"/>
      <c r="C193" s="10" t="s">
        <v>203</v>
      </c>
      <c r="D193" s="10" t="s">
        <v>49</v>
      </c>
      <c r="E193" s="11">
        <v>37</v>
      </c>
      <c r="F193" s="10">
        <v>800</v>
      </c>
      <c r="G193" s="18">
        <f t="shared" si="4"/>
        <v>29600</v>
      </c>
      <c r="H193" s="12"/>
      <c r="I193" s="12"/>
    </row>
    <row r="194" ht="16.5" spans="1:9">
      <c r="A194" s="13"/>
      <c r="B194" s="13"/>
      <c r="C194" s="10" t="s">
        <v>204</v>
      </c>
      <c r="D194" s="10" t="s">
        <v>49</v>
      </c>
      <c r="E194" s="11">
        <v>21</v>
      </c>
      <c r="F194" s="10">
        <v>800</v>
      </c>
      <c r="G194" s="18">
        <f t="shared" si="4"/>
        <v>16800</v>
      </c>
      <c r="H194" s="12"/>
      <c r="I194" s="12"/>
    </row>
    <row r="195" ht="16.5" spans="1:9">
      <c r="A195" s="13"/>
      <c r="B195" s="13"/>
      <c r="C195" s="10" t="s">
        <v>205</v>
      </c>
      <c r="D195" s="10" t="s">
        <v>49</v>
      </c>
      <c r="E195" s="11">
        <v>8</v>
      </c>
      <c r="F195" s="10">
        <v>800</v>
      </c>
      <c r="G195" s="18">
        <f t="shared" si="4"/>
        <v>6400</v>
      </c>
      <c r="H195" s="12"/>
      <c r="I195" s="12"/>
    </row>
    <row r="196" ht="16.5" spans="1:9">
      <c r="A196" s="13"/>
      <c r="B196" s="13"/>
      <c r="C196" s="10" t="s">
        <v>206</v>
      </c>
      <c r="D196" s="10" t="s">
        <v>49</v>
      </c>
      <c r="E196" s="11">
        <v>50</v>
      </c>
      <c r="F196" s="10">
        <v>800</v>
      </c>
      <c r="G196" s="18">
        <f t="shared" si="4"/>
        <v>40000</v>
      </c>
      <c r="H196" s="12"/>
      <c r="I196" s="12"/>
    </row>
    <row r="197" ht="16.5" spans="1:9">
      <c r="A197" s="13"/>
      <c r="B197" s="13"/>
      <c r="C197" s="10" t="s">
        <v>207</v>
      </c>
      <c r="D197" s="10" t="s">
        <v>49</v>
      </c>
      <c r="E197" s="11">
        <v>38</v>
      </c>
      <c r="F197" s="10">
        <v>800</v>
      </c>
      <c r="G197" s="18">
        <f t="shared" si="4"/>
        <v>30400</v>
      </c>
      <c r="H197" s="12"/>
      <c r="I197" s="12"/>
    </row>
    <row r="198" ht="16.5" spans="1:9">
      <c r="A198" s="13"/>
      <c r="B198" s="13"/>
      <c r="C198" s="10" t="s">
        <v>208</v>
      </c>
      <c r="D198" s="10" t="s">
        <v>49</v>
      </c>
      <c r="E198" s="11">
        <v>7</v>
      </c>
      <c r="F198" s="10">
        <v>800</v>
      </c>
      <c r="G198" s="18">
        <f t="shared" si="4"/>
        <v>5600</v>
      </c>
      <c r="H198" s="12"/>
      <c r="I198" s="12"/>
    </row>
    <row r="199" ht="16.5" spans="1:9">
      <c r="A199" s="13"/>
      <c r="B199" s="13"/>
      <c r="C199" s="10" t="s">
        <v>209</v>
      </c>
      <c r="D199" s="10" t="s">
        <v>49</v>
      </c>
      <c r="E199" s="11">
        <v>17</v>
      </c>
      <c r="F199" s="10">
        <v>800</v>
      </c>
      <c r="G199" s="18">
        <f t="shared" si="4"/>
        <v>13600</v>
      </c>
      <c r="H199" s="12"/>
      <c r="I199" s="12"/>
    </row>
    <row r="200" ht="16.5" spans="1:9">
      <c r="A200" s="13"/>
      <c r="B200" s="13"/>
      <c r="C200" s="10" t="s">
        <v>210</v>
      </c>
      <c r="D200" s="10" t="s">
        <v>49</v>
      </c>
      <c r="E200" s="11">
        <v>1</v>
      </c>
      <c r="F200" s="10">
        <v>800</v>
      </c>
      <c r="G200" s="18">
        <f t="shared" si="4"/>
        <v>800</v>
      </c>
      <c r="H200" s="12"/>
      <c r="I200" s="12"/>
    </row>
    <row r="201" ht="16.5" spans="1:9">
      <c r="A201" s="13"/>
      <c r="B201" s="13"/>
      <c r="C201" s="10" t="s">
        <v>211</v>
      </c>
      <c r="D201" s="10" t="s">
        <v>49</v>
      </c>
      <c r="E201" s="11">
        <v>1</v>
      </c>
      <c r="F201" s="10">
        <v>800</v>
      </c>
      <c r="G201" s="18">
        <f t="shared" si="4"/>
        <v>800</v>
      </c>
      <c r="H201" s="12"/>
      <c r="I201" s="12"/>
    </row>
    <row r="202" ht="16.5" spans="1:9">
      <c r="A202" s="13"/>
      <c r="B202" s="13"/>
      <c r="C202" s="10" t="s">
        <v>212</v>
      </c>
      <c r="D202" s="10" t="s">
        <v>49</v>
      </c>
      <c r="E202" s="11">
        <v>1</v>
      </c>
      <c r="F202" s="10">
        <v>800</v>
      </c>
      <c r="G202" s="18">
        <f t="shared" si="4"/>
        <v>800</v>
      </c>
      <c r="H202" s="12"/>
      <c r="I202" s="12"/>
    </row>
    <row r="203" ht="16.5" spans="1:9">
      <c r="A203" s="13"/>
      <c r="B203" s="13"/>
      <c r="C203" s="10" t="s">
        <v>213</v>
      </c>
      <c r="D203" s="10" t="s">
        <v>49</v>
      </c>
      <c r="E203" s="11">
        <v>1</v>
      </c>
      <c r="F203" s="10">
        <v>800</v>
      </c>
      <c r="G203" s="18">
        <f t="shared" si="4"/>
        <v>800</v>
      </c>
      <c r="H203" s="12"/>
      <c r="I203" s="12"/>
    </row>
    <row r="204" ht="16.5" spans="1:9">
      <c r="A204" s="13"/>
      <c r="B204" s="13"/>
      <c r="C204" s="10" t="s">
        <v>214</v>
      </c>
      <c r="D204" s="10" t="s">
        <v>49</v>
      </c>
      <c r="E204" s="11">
        <v>1</v>
      </c>
      <c r="F204" s="10">
        <v>800</v>
      </c>
      <c r="G204" s="18">
        <f t="shared" si="4"/>
        <v>800</v>
      </c>
      <c r="H204" s="12"/>
      <c r="I204" s="12"/>
    </row>
    <row r="205" ht="16.5" spans="1:9">
      <c r="A205" s="13"/>
      <c r="B205" s="13"/>
      <c r="C205" s="10" t="s">
        <v>215</v>
      </c>
      <c r="D205" s="10" t="s">
        <v>49</v>
      </c>
      <c r="E205" s="11">
        <v>1</v>
      </c>
      <c r="F205" s="10">
        <v>800</v>
      </c>
      <c r="G205" s="18">
        <f t="shared" si="4"/>
        <v>800</v>
      </c>
      <c r="H205" s="12"/>
      <c r="I205" s="12"/>
    </row>
    <row r="206" ht="16.5" spans="1:9">
      <c r="A206" s="13"/>
      <c r="B206" s="13"/>
      <c r="C206" s="10" t="s">
        <v>216</v>
      </c>
      <c r="D206" s="10" t="s">
        <v>49</v>
      </c>
      <c r="E206" s="11">
        <v>1</v>
      </c>
      <c r="F206" s="10">
        <v>800</v>
      </c>
      <c r="G206" s="18">
        <f t="shared" si="4"/>
        <v>800</v>
      </c>
      <c r="H206" s="12"/>
      <c r="I206" s="12"/>
    </row>
    <row r="207" ht="16.5" spans="1:9">
      <c r="A207" s="13"/>
      <c r="B207" s="13"/>
      <c r="C207" s="10" t="s">
        <v>217</v>
      </c>
      <c r="D207" s="10" t="s">
        <v>49</v>
      </c>
      <c r="E207" s="11">
        <v>1</v>
      </c>
      <c r="F207" s="10">
        <v>800</v>
      </c>
      <c r="G207" s="18">
        <f t="shared" si="4"/>
        <v>800</v>
      </c>
      <c r="H207" s="12"/>
      <c r="I207" s="12"/>
    </row>
    <row r="208" ht="16.5" spans="1:9">
      <c r="A208" s="13"/>
      <c r="B208" s="13"/>
      <c r="C208" s="10" t="s">
        <v>218</v>
      </c>
      <c r="D208" s="10" t="s">
        <v>49</v>
      </c>
      <c r="E208" s="11">
        <v>1</v>
      </c>
      <c r="F208" s="10">
        <v>800</v>
      </c>
      <c r="G208" s="18">
        <f t="shared" si="4"/>
        <v>800</v>
      </c>
      <c r="H208" s="12"/>
      <c r="I208" s="12"/>
    </row>
    <row r="209" ht="16.5" spans="1:9">
      <c r="A209" s="14"/>
      <c r="B209" s="14"/>
      <c r="C209" s="10" t="s">
        <v>219</v>
      </c>
      <c r="D209" s="10" t="s">
        <v>49</v>
      </c>
      <c r="E209" s="11">
        <v>6</v>
      </c>
      <c r="F209" s="10">
        <v>800</v>
      </c>
      <c r="G209" s="18">
        <f t="shared" si="4"/>
        <v>4800</v>
      </c>
      <c r="H209" s="12"/>
      <c r="I209" s="12"/>
    </row>
    <row r="210" ht="16.5" spans="1:9">
      <c r="A210" s="9">
        <v>17</v>
      </c>
      <c r="B210" s="9">
        <v>20</v>
      </c>
      <c r="C210" s="10" t="s">
        <v>220</v>
      </c>
      <c r="D210" s="10" t="s">
        <v>49</v>
      </c>
      <c r="E210" s="11">
        <v>14</v>
      </c>
      <c r="F210" s="10">
        <v>700</v>
      </c>
      <c r="G210" s="10">
        <f t="shared" si="4"/>
        <v>9800</v>
      </c>
      <c r="H210" s="12">
        <f>SUM(G210:G227)</f>
        <v>386700</v>
      </c>
      <c r="I210" s="12">
        <f>H210*0.1</f>
        <v>38670</v>
      </c>
    </row>
    <row r="211" ht="16.5" spans="1:9">
      <c r="A211" s="13"/>
      <c r="B211" s="13"/>
      <c r="C211" s="10" t="s">
        <v>221</v>
      </c>
      <c r="D211" s="10" t="s">
        <v>49</v>
      </c>
      <c r="E211" s="11">
        <v>19</v>
      </c>
      <c r="F211" s="10">
        <v>700</v>
      </c>
      <c r="G211" s="10">
        <f t="shared" si="4"/>
        <v>13300</v>
      </c>
      <c r="H211" s="12"/>
      <c r="I211" s="12"/>
    </row>
    <row r="212" ht="16.5" spans="1:9">
      <c r="A212" s="13"/>
      <c r="B212" s="13"/>
      <c r="C212" s="10" t="s">
        <v>222</v>
      </c>
      <c r="D212" s="10" t="s">
        <v>49</v>
      </c>
      <c r="E212" s="11">
        <v>50</v>
      </c>
      <c r="F212" s="10">
        <v>600</v>
      </c>
      <c r="G212" s="10">
        <f t="shared" si="4"/>
        <v>30000</v>
      </c>
      <c r="H212" s="12"/>
      <c r="I212" s="12"/>
    </row>
    <row r="213" ht="16.5" spans="1:9">
      <c r="A213" s="13"/>
      <c r="B213" s="13"/>
      <c r="C213" s="10" t="s">
        <v>223</v>
      </c>
      <c r="D213" s="10" t="s">
        <v>49</v>
      </c>
      <c r="E213" s="11">
        <v>70</v>
      </c>
      <c r="F213" s="10">
        <v>600</v>
      </c>
      <c r="G213" s="10">
        <f t="shared" si="4"/>
        <v>42000</v>
      </c>
      <c r="H213" s="12"/>
      <c r="I213" s="12"/>
    </row>
    <row r="214" ht="16.5" spans="1:9">
      <c r="A214" s="13"/>
      <c r="B214" s="13"/>
      <c r="C214" s="10" t="s">
        <v>224</v>
      </c>
      <c r="D214" s="10" t="s">
        <v>49</v>
      </c>
      <c r="E214" s="11">
        <v>20</v>
      </c>
      <c r="F214" s="10">
        <v>600</v>
      </c>
      <c r="G214" s="10">
        <f t="shared" si="4"/>
        <v>12000</v>
      </c>
      <c r="H214" s="12"/>
      <c r="I214" s="12"/>
    </row>
    <row r="215" ht="16.5" spans="1:9">
      <c r="A215" s="13"/>
      <c r="B215" s="13"/>
      <c r="C215" s="10" t="s">
        <v>225</v>
      </c>
      <c r="D215" s="10" t="s">
        <v>49</v>
      </c>
      <c r="E215" s="11">
        <v>12</v>
      </c>
      <c r="F215" s="10">
        <v>600</v>
      </c>
      <c r="G215" s="10">
        <f t="shared" si="4"/>
        <v>7200</v>
      </c>
      <c r="H215" s="12"/>
      <c r="I215" s="12"/>
    </row>
    <row r="216" ht="16.5" spans="1:9">
      <c r="A216" s="13"/>
      <c r="B216" s="13"/>
      <c r="C216" s="10" t="s">
        <v>226</v>
      </c>
      <c r="D216" s="10" t="s">
        <v>49</v>
      </c>
      <c r="E216" s="11">
        <v>18</v>
      </c>
      <c r="F216" s="10">
        <v>600</v>
      </c>
      <c r="G216" s="10">
        <f t="shared" si="4"/>
        <v>10800</v>
      </c>
      <c r="H216" s="12"/>
      <c r="I216" s="12"/>
    </row>
    <row r="217" ht="16.5" spans="1:9">
      <c r="A217" s="13"/>
      <c r="B217" s="13"/>
      <c r="C217" s="10" t="s">
        <v>227</v>
      </c>
      <c r="D217" s="10" t="s">
        <v>49</v>
      </c>
      <c r="E217" s="11">
        <v>15</v>
      </c>
      <c r="F217" s="10">
        <v>600</v>
      </c>
      <c r="G217" s="10">
        <f t="shared" si="4"/>
        <v>9000</v>
      </c>
      <c r="H217" s="12"/>
      <c r="I217" s="12"/>
    </row>
    <row r="218" ht="16.5" spans="1:9">
      <c r="A218" s="13"/>
      <c r="B218" s="13"/>
      <c r="C218" s="10" t="s">
        <v>228</v>
      </c>
      <c r="D218" s="10" t="s">
        <v>49</v>
      </c>
      <c r="E218" s="11">
        <v>15</v>
      </c>
      <c r="F218" s="10">
        <v>600</v>
      </c>
      <c r="G218" s="10">
        <f t="shared" si="4"/>
        <v>9000</v>
      </c>
      <c r="H218" s="12"/>
      <c r="I218" s="12"/>
    </row>
    <row r="219" ht="16.5" spans="1:9">
      <c r="A219" s="13"/>
      <c r="B219" s="13"/>
      <c r="C219" s="10" t="s">
        <v>229</v>
      </c>
      <c r="D219" s="10" t="s">
        <v>49</v>
      </c>
      <c r="E219" s="11">
        <v>120</v>
      </c>
      <c r="F219" s="10">
        <v>600</v>
      </c>
      <c r="G219" s="10">
        <f t="shared" si="4"/>
        <v>72000</v>
      </c>
      <c r="H219" s="12"/>
      <c r="I219" s="12"/>
    </row>
    <row r="220" ht="16.5" spans="1:9">
      <c r="A220" s="13"/>
      <c r="B220" s="13"/>
      <c r="C220" s="10" t="s">
        <v>230</v>
      </c>
      <c r="D220" s="10" t="s">
        <v>49</v>
      </c>
      <c r="E220" s="11">
        <v>20</v>
      </c>
      <c r="F220" s="10">
        <v>600</v>
      </c>
      <c r="G220" s="10">
        <f t="shared" si="4"/>
        <v>12000</v>
      </c>
      <c r="H220" s="12"/>
      <c r="I220" s="12"/>
    </row>
    <row r="221" ht="16.5" spans="1:9">
      <c r="A221" s="13"/>
      <c r="B221" s="13"/>
      <c r="C221" s="10" t="s">
        <v>231</v>
      </c>
      <c r="D221" s="10" t="s">
        <v>49</v>
      </c>
      <c r="E221" s="11">
        <v>40</v>
      </c>
      <c r="F221" s="10">
        <v>600</v>
      </c>
      <c r="G221" s="10">
        <f t="shared" si="4"/>
        <v>24000</v>
      </c>
      <c r="H221" s="12"/>
      <c r="I221" s="12"/>
    </row>
    <row r="222" ht="16.5" spans="1:9">
      <c r="A222" s="13"/>
      <c r="B222" s="13"/>
      <c r="C222" s="10" t="s">
        <v>232</v>
      </c>
      <c r="D222" s="10" t="s">
        <v>49</v>
      </c>
      <c r="E222" s="11">
        <v>17</v>
      </c>
      <c r="F222" s="10">
        <v>600</v>
      </c>
      <c r="G222" s="10">
        <f t="shared" si="4"/>
        <v>10200</v>
      </c>
      <c r="H222" s="12"/>
      <c r="I222" s="12"/>
    </row>
    <row r="223" ht="16.5" spans="1:9">
      <c r="A223" s="13"/>
      <c r="B223" s="13"/>
      <c r="C223" s="10" t="s">
        <v>233</v>
      </c>
      <c r="D223" s="10" t="s">
        <v>49</v>
      </c>
      <c r="E223" s="11">
        <v>67</v>
      </c>
      <c r="F223" s="10">
        <v>600</v>
      </c>
      <c r="G223" s="10">
        <f t="shared" si="4"/>
        <v>40200</v>
      </c>
      <c r="H223" s="12"/>
      <c r="I223" s="12"/>
    </row>
    <row r="224" ht="16.5" spans="1:9">
      <c r="A224" s="13"/>
      <c r="B224" s="13"/>
      <c r="C224" s="10" t="s">
        <v>234</v>
      </c>
      <c r="D224" s="10" t="s">
        <v>49</v>
      </c>
      <c r="E224" s="11">
        <v>19</v>
      </c>
      <c r="F224" s="10">
        <v>600</v>
      </c>
      <c r="G224" s="10">
        <f t="shared" si="4"/>
        <v>11400</v>
      </c>
      <c r="H224" s="12"/>
      <c r="I224" s="12"/>
    </row>
    <row r="225" ht="16.5" spans="1:9">
      <c r="A225" s="13"/>
      <c r="B225" s="13"/>
      <c r="C225" s="10" t="s">
        <v>235</v>
      </c>
      <c r="D225" s="10" t="s">
        <v>49</v>
      </c>
      <c r="E225" s="11">
        <v>90</v>
      </c>
      <c r="F225" s="10">
        <v>600</v>
      </c>
      <c r="G225" s="10">
        <f t="shared" si="4"/>
        <v>54000</v>
      </c>
      <c r="H225" s="12"/>
      <c r="I225" s="12"/>
    </row>
    <row r="226" ht="16.5" spans="1:9">
      <c r="A226" s="13"/>
      <c r="B226" s="13"/>
      <c r="C226" s="10" t="s">
        <v>236</v>
      </c>
      <c r="D226" s="10" t="s">
        <v>49</v>
      </c>
      <c r="E226" s="11">
        <v>14</v>
      </c>
      <c r="F226" s="10">
        <v>600</v>
      </c>
      <c r="G226" s="10">
        <f t="shared" si="4"/>
        <v>8400</v>
      </c>
      <c r="H226" s="12"/>
      <c r="I226" s="12"/>
    </row>
    <row r="227" ht="16.5" spans="1:9">
      <c r="A227" s="14"/>
      <c r="B227" s="14"/>
      <c r="C227" s="10" t="s">
        <v>237</v>
      </c>
      <c r="D227" s="10" t="s">
        <v>49</v>
      </c>
      <c r="E227" s="11">
        <v>19</v>
      </c>
      <c r="F227" s="10">
        <v>600</v>
      </c>
      <c r="G227" s="10">
        <f t="shared" si="4"/>
        <v>11400</v>
      </c>
      <c r="H227" s="12"/>
      <c r="I227" s="12"/>
    </row>
    <row r="228" ht="16.5" spans="1:9">
      <c r="A228" s="9">
        <v>18</v>
      </c>
      <c r="B228" s="9">
        <v>21</v>
      </c>
      <c r="C228" s="10" t="s">
        <v>238</v>
      </c>
      <c r="D228" s="10" t="s">
        <v>49</v>
      </c>
      <c r="E228" s="11">
        <v>32</v>
      </c>
      <c r="F228" s="10">
        <v>500</v>
      </c>
      <c r="G228" s="10">
        <f t="shared" si="4"/>
        <v>16000</v>
      </c>
      <c r="H228" s="12">
        <f>SUM(G228:G249)</f>
        <v>604000</v>
      </c>
      <c r="I228" s="12">
        <f>H228*0.1</f>
        <v>60400</v>
      </c>
    </row>
    <row r="229" ht="16.5" spans="1:9">
      <c r="A229" s="13"/>
      <c r="B229" s="13"/>
      <c r="C229" s="10" t="s">
        <v>239</v>
      </c>
      <c r="D229" s="10" t="s">
        <v>49</v>
      </c>
      <c r="E229" s="11">
        <v>180</v>
      </c>
      <c r="F229" s="10">
        <v>500</v>
      </c>
      <c r="G229" s="10">
        <f t="shared" si="4"/>
        <v>90000</v>
      </c>
      <c r="H229" s="12"/>
      <c r="I229" s="12"/>
    </row>
    <row r="230" ht="16.5" spans="1:9">
      <c r="A230" s="13"/>
      <c r="B230" s="13"/>
      <c r="C230" s="10" t="s">
        <v>240</v>
      </c>
      <c r="D230" s="10" t="s">
        <v>49</v>
      </c>
      <c r="E230" s="11">
        <v>1</v>
      </c>
      <c r="F230" s="10">
        <v>500</v>
      </c>
      <c r="G230" s="10">
        <f t="shared" si="4"/>
        <v>500</v>
      </c>
      <c r="H230" s="12"/>
      <c r="I230" s="12"/>
    </row>
    <row r="231" ht="16.5" spans="1:9">
      <c r="A231" s="13"/>
      <c r="B231" s="13"/>
      <c r="C231" s="10" t="s">
        <v>241</v>
      </c>
      <c r="D231" s="10" t="s">
        <v>49</v>
      </c>
      <c r="E231" s="11">
        <v>1</v>
      </c>
      <c r="F231" s="10">
        <v>500</v>
      </c>
      <c r="G231" s="10">
        <f t="shared" ref="G231:G289" si="5">E231*F231</f>
        <v>500</v>
      </c>
      <c r="H231" s="12"/>
      <c r="I231" s="12"/>
    </row>
    <row r="232" ht="16.5" spans="1:9">
      <c r="A232" s="13"/>
      <c r="B232" s="13"/>
      <c r="C232" s="10" t="s">
        <v>242</v>
      </c>
      <c r="D232" s="10" t="s">
        <v>49</v>
      </c>
      <c r="E232" s="11">
        <v>1</v>
      </c>
      <c r="F232" s="10">
        <v>500</v>
      </c>
      <c r="G232" s="10">
        <f t="shared" si="5"/>
        <v>500</v>
      </c>
      <c r="H232" s="12"/>
      <c r="I232" s="12"/>
    </row>
    <row r="233" ht="16.5" spans="1:9">
      <c r="A233" s="13"/>
      <c r="B233" s="13"/>
      <c r="C233" s="10" t="s">
        <v>243</v>
      </c>
      <c r="D233" s="10" t="s">
        <v>49</v>
      </c>
      <c r="E233" s="11">
        <v>1</v>
      </c>
      <c r="F233" s="10">
        <v>500</v>
      </c>
      <c r="G233" s="10">
        <f t="shared" si="5"/>
        <v>500</v>
      </c>
      <c r="H233" s="12"/>
      <c r="I233" s="12"/>
    </row>
    <row r="234" ht="16.5" spans="1:9">
      <c r="A234" s="13"/>
      <c r="B234" s="13"/>
      <c r="C234" s="10" t="s">
        <v>244</v>
      </c>
      <c r="D234" s="10" t="s">
        <v>49</v>
      </c>
      <c r="E234" s="11">
        <v>1</v>
      </c>
      <c r="F234" s="10">
        <v>500</v>
      </c>
      <c r="G234" s="10">
        <f t="shared" si="5"/>
        <v>500</v>
      </c>
      <c r="H234" s="12"/>
      <c r="I234" s="12"/>
    </row>
    <row r="235" ht="16.5" spans="1:9">
      <c r="A235" s="13"/>
      <c r="B235" s="13"/>
      <c r="C235" s="10" t="s">
        <v>245</v>
      </c>
      <c r="D235" s="10" t="s">
        <v>49</v>
      </c>
      <c r="E235" s="11">
        <v>1</v>
      </c>
      <c r="F235" s="10">
        <v>500</v>
      </c>
      <c r="G235" s="10">
        <f t="shared" si="5"/>
        <v>500</v>
      </c>
      <c r="H235" s="12"/>
      <c r="I235" s="12"/>
    </row>
    <row r="236" ht="16.5" spans="1:9">
      <c r="A236" s="13"/>
      <c r="B236" s="13"/>
      <c r="C236" s="10" t="s">
        <v>246</v>
      </c>
      <c r="D236" s="10" t="s">
        <v>49</v>
      </c>
      <c r="E236" s="11">
        <v>42</v>
      </c>
      <c r="F236" s="10">
        <v>500</v>
      </c>
      <c r="G236" s="10">
        <f t="shared" si="5"/>
        <v>21000</v>
      </c>
      <c r="H236" s="12"/>
      <c r="I236" s="12"/>
    </row>
    <row r="237" ht="16.5" spans="1:9">
      <c r="A237" s="13"/>
      <c r="B237" s="13"/>
      <c r="C237" s="10" t="s">
        <v>247</v>
      </c>
      <c r="D237" s="10" t="s">
        <v>49</v>
      </c>
      <c r="E237" s="11">
        <v>200</v>
      </c>
      <c r="F237" s="10">
        <v>500</v>
      </c>
      <c r="G237" s="10">
        <f t="shared" si="5"/>
        <v>100000</v>
      </c>
      <c r="H237" s="12"/>
      <c r="I237" s="12"/>
    </row>
    <row r="238" ht="16.5" spans="1:9">
      <c r="A238" s="13"/>
      <c r="B238" s="13"/>
      <c r="C238" s="10" t="s">
        <v>248</v>
      </c>
      <c r="D238" s="10" t="s">
        <v>49</v>
      </c>
      <c r="E238" s="11">
        <v>62</v>
      </c>
      <c r="F238" s="10">
        <v>500</v>
      </c>
      <c r="G238" s="10">
        <f t="shared" si="5"/>
        <v>31000</v>
      </c>
      <c r="H238" s="12"/>
      <c r="I238" s="12"/>
    </row>
    <row r="239" ht="16.5" spans="1:9">
      <c r="A239" s="13"/>
      <c r="B239" s="13"/>
      <c r="C239" s="10" t="s">
        <v>249</v>
      </c>
      <c r="D239" s="10" t="s">
        <v>49</v>
      </c>
      <c r="E239" s="11">
        <v>45</v>
      </c>
      <c r="F239" s="10">
        <v>500</v>
      </c>
      <c r="G239" s="10">
        <f t="shared" si="5"/>
        <v>22500</v>
      </c>
      <c r="H239" s="12"/>
      <c r="I239" s="12"/>
    </row>
    <row r="240" ht="16.5" spans="1:9">
      <c r="A240" s="13"/>
      <c r="B240" s="13"/>
      <c r="C240" s="10" t="s">
        <v>250</v>
      </c>
      <c r="D240" s="10" t="s">
        <v>49</v>
      </c>
      <c r="E240" s="11">
        <v>48</v>
      </c>
      <c r="F240" s="10">
        <v>500</v>
      </c>
      <c r="G240" s="10">
        <f t="shared" si="5"/>
        <v>24000</v>
      </c>
      <c r="H240" s="12"/>
      <c r="I240" s="12"/>
    </row>
    <row r="241" ht="16.5" spans="1:9">
      <c r="A241" s="13"/>
      <c r="B241" s="13"/>
      <c r="C241" s="10" t="s">
        <v>251</v>
      </c>
      <c r="D241" s="10" t="s">
        <v>49</v>
      </c>
      <c r="E241" s="11">
        <v>150</v>
      </c>
      <c r="F241" s="10">
        <v>500</v>
      </c>
      <c r="G241" s="10">
        <f t="shared" si="5"/>
        <v>75000</v>
      </c>
      <c r="H241" s="12"/>
      <c r="I241" s="12"/>
    </row>
    <row r="242" ht="16.5" spans="1:9">
      <c r="A242" s="13"/>
      <c r="B242" s="13"/>
      <c r="C242" s="10" t="s">
        <v>252</v>
      </c>
      <c r="D242" s="10" t="s">
        <v>49</v>
      </c>
      <c r="E242" s="11">
        <v>16</v>
      </c>
      <c r="F242" s="10">
        <v>500</v>
      </c>
      <c r="G242" s="10">
        <f t="shared" si="5"/>
        <v>8000</v>
      </c>
      <c r="H242" s="12"/>
      <c r="I242" s="12"/>
    </row>
    <row r="243" ht="16.5" spans="1:9">
      <c r="A243" s="13"/>
      <c r="B243" s="13"/>
      <c r="C243" s="10" t="s">
        <v>253</v>
      </c>
      <c r="D243" s="10" t="s">
        <v>49</v>
      </c>
      <c r="E243" s="11">
        <v>22</v>
      </c>
      <c r="F243" s="10">
        <v>500</v>
      </c>
      <c r="G243" s="10">
        <f t="shared" si="5"/>
        <v>11000</v>
      </c>
      <c r="H243" s="12"/>
      <c r="I243" s="12"/>
    </row>
    <row r="244" ht="16.5" spans="1:9">
      <c r="A244" s="13"/>
      <c r="B244" s="13"/>
      <c r="C244" s="10" t="s">
        <v>254</v>
      </c>
      <c r="D244" s="10" t="s">
        <v>49</v>
      </c>
      <c r="E244" s="11">
        <v>33</v>
      </c>
      <c r="F244" s="10">
        <v>500</v>
      </c>
      <c r="G244" s="10">
        <f t="shared" si="5"/>
        <v>16500</v>
      </c>
      <c r="H244" s="12"/>
      <c r="I244" s="12"/>
    </row>
    <row r="245" ht="16.5" spans="1:9">
      <c r="A245" s="13"/>
      <c r="B245" s="13"/>
      <c r="C245" s="10" t="s">
        <v>255</v>
      </c>
      <c r="D245" s="10" t="s">
        <v>49</v>
      </c>
      <c r="E245" s="11">
        <v>70</v>
      </c>
      <c r="F245" s="10">
        <v>500</v>
      </c>
      <c r="G245" s="10">
        <f t="shared" si="5"/>
        <v>35000</v>
      </c>
      <c r="H245" s="12"/>
      <c r="I245" s="12"/>
    </row>
    <row r="246" ht="16.5" spans="1:9">
      <c r="A246" s="13"/>
      <c r="B246" s="13"/>
      <c r="C246" s="10" t="s">
        <v>256</v>
      </c>
      <c r="D246" s="10" t="s">
        <v>49</v>
      </c>
      <c r="E246" s="11">
        <v>104</v>
      </c>
      <c r="F246" s="10">
        <v>500</v>
      </c>
      <c r="G246" s="10">
        <f t="shared" si="5"/>
        <v>52000</v>
      </c>
      <c r="H246" s="12"/>
      <c r="I246" s="12"/>
    </row>
    <row r="247" ht="16.5" spans="1:9">
      <c r="A247" s="13"/>
      <c r="B247" s="13"/>
      <c r="C247" s="10" t="s">
        <v>257</v>
      </c>
      <c r="D247" s="10" t="s">
        <v>49</v>
      </c>
      <c r="E247" s="11">
        <v>24</v>
      </c>
      <c r="F247" s="10">
        <v>500</v>
      </c>
      <c r="G247" s="10">
        <f t="shared" si="5"/>
        <v>12000</v>
      </c>
      <c r="H247" s="12"/>
      <c r="I247" s="12"/>
    </row>
    <row r="248" ht="16.5" spans="1:9">
      <c r="A248" s="13"/>
      <c r="B248" s="13"/>
      <c r="C248" s="10" t="s">
        <v>258</v>
      </c>
      <c r="D248" s="10" t="s">
        <v>49</v>
      </c>
      <c r="E248" s="11">
        <v>21</v>
      </c>
      <c r="F248" s="10">
        <v>500</v>
      </c>
      <c r="G248" s="10">
        <f t="shared" si="5"/>
        <v>10500</v>
      </c>
      <c r="H248" s="12"/>
      <c r="I248" s="12"/>
    </row>
    <row r="249" ht="16.5" spans="1:9">
      <c r="A249" s="14"/>
      <c r="B249" s="14"/>
      <c r="C249" s="10" t="s">
        <v>259</v>
      </c>
      <c r="D249" s="10" t="s">
        <v>49</v>
      </c>
      <c r="E249" s="11">
        <v>153</v>
      </c>
      <c r="F249" s="10">
        <v>500</v>
      </c>
      <c r="G249" s="10">
        <f t="shared" si="5"/>
        <v>76500</v>
      </c>
      <c r="H249" s="12"/>
      <c r="I249" s="12"/>
    </row>
    <row r="250" ht="16.5" spans="1:9">
      <c r="A250" s="9">
        <v>19</v>
      </c>
      <c r="B250" s="9">
        <v>22</v>
      </c>
      <c r="C250" s="10" t="s">
        <v>260</v>
      </c>
      <c r="D250" s="10" t="s">
        <v>49</v>
      </c>
      <c r="E250" s="11">
        <v>969</v>
      </c>
      <c r="F250" s="10">
        <v>500</v>
      </c>
      <c r="G250" s="10">
        <f t="shared" si="5"/>
        <v>484500</v>
      </c>
      <c r="H250" s="12">
        <f>SUM(G250:G258)</f>
        <v>595500</v>
      </c>
      <c r="I250" s="12">
        <f>H250*0.1</f>
        <v>59550</v>
      </c>
    </row>
    <row r="251" ht="16.5" spans="1:9">
      <c r="A251" s="13"/>
      <c r="B251" s="13"/>
      <c r="C251" s="10" t="s">
        <v>261</v>
      </c>
      <c r="D251" s="10" t="s">
        <v>49</v>
      </c>
      <c r="E251" s="11">
        <v>1</v>
      </c>
      <c r="F251" s="10">
        <v>500</v>
      </c>
      <c r="G251" s="10">
        <f t="shared" si="5"/>
        <v>500</v>
      </c>
      <c r="H251" s="12"/>
      <c r="I251" s="12"/>
    </row>
    <row r="252" ht="16.5" spans="1:9">
      <c r="A252" s="13"/>
      <c r="B252" s="13"/>
      <c r="C252" s="10" t="s">
        <v>262</v>
      </c>
      <c r="D252" s="10" t="s">
        <v>49</v>
      </c>
      <c r="E252" s="11">
        <v>58</v>
      </c>
      <c r="F252" s="10">
        <v>500</v>
      </c>
      <c r="G252" s="10">
        <f t="shared" si="5"/>
        <v>29000</v>
      </c>
      <c r="H252" s="12"/>
      <c r="I252" s="12"/>
    </row>
    <row r="253" ht="16.5" spans="1:9">
      <c r="A253" s="13"/>
      <c r="B253" s="13"/>
      <c r="C253" s="10" t="s">
        <v>263</v>
      </c>
      <c r="D253" s="10" t="s">
        <v>49</v>
      </c>
      <c r="E253" s="11">
        <v>1</v>
      </c>
      <c r="F253" s="10">
        <v>500</v>
      </c>
      <c r="G253" s="10">
        <f t="shared" si="5"/>
        <v>500</v>
      </c>
      <c r="H253" s="12"/>
      <c r="I253" s="12"/>
    </row>
    <row r="254" ht="16.5" spans="1:9">
      <c r="A254" s="13"/>
      <c r="B254" s="13"/>
      <c r="C254" s="10" t="s">
        <v>264</v>
      </c>
      <c r="D254" s="10" t="s">
        <v>49</v>
      </c>
      <c r="E254" s="11">
        <v>1</v>
      </c>
      <c r="F254" s="10">
        <v>500</v>
      </c>
      <c r="G254" s="10">
        <f t="shared" si="5"/>
        <v>500</v>
      </c>
      <c r="H254" s="12"/>
      <c r="I254" s="12"/>
    </row>
    <row r="255" ht="16.5" spans="1:9">
      <c r="A255" s="13"/>
      <c r="B255" s="13"/>
      <c r="C255" s="10" t="s">
        <v>265</v>
      </c>
      <c r="D255" s="10" t="s">
        <v>49</v>
      </c>
      <c r="E255" s="11">
        <v>4</v>
      </c>
      <c r="F255" s="10">
        <v>500</v>
      </c>
      <c r="G255" s="10">
        <f t="shared" si="5"/>
        <v>2000</v>
      </c>
      <c r="H255" s="12"/>
      <c r="I255" s="12"/>
    </row>
    <row r="256" ht="16.5" spans="1:9">
      <c r="A256" s="13"/>
      <c r="B256" s="13"/>
      <c r="C256" s="10" t="s">
        <v>266</v>
      </c>
      <c r="D256" s="10" t="s">
        <v>49</v>
      </c>
      <c r="E256" s="11">
        <v>37</v>
      </c>
      <c r="F256" s="10">
        <v>500</v>
      </c>
      <c r="G256" s="10">
        <f t="shared" si="5"/>
        <v>18500</v>
      </c>
      <c r="H256" s="12"/>
      <c r="I256" s="12"/>
    </row>
    <row r="257" ht="16.5" spans="1:9">
      <c r="A257" s="13"/>
      <c r="B257" s="13"/>
      <c r="C257" s="10" t="s">
        <v>267</v>
      </c>
      <c r="D257" s="10" t="s">
        <v>49</v>
      </c>
      <c r="E257" s="11">
        <v>30</v>
      </c>
      <c r="F257" s="10">
        <v>500</v>
      </c>
      <c r="G257" s="10">
        <f t="shared" si="5"/>
        <v>15000</v>
      </c>
      <c r="H257" s="12"/>
      <c r="I257" s="12"/>
    </row>
    <row r="258" ht="16.5" spans="1:9">
      <c r="A258" s="14"/>
      <c r="B258" s="14"/>
      <c r="C258" s="10" t="s">
        <v>268</v>
      </c>
      <c r="D258" s="10" t="s">
        <v>49</v>
      </c>
      <c r="E258" s="11">
        <v>90</v>
      </c>
      <c r="F258" s="10">
        <v>500</v>
      </c>
      <c r="G258" s="10">
        <f t="shared" si="5"/>
        <v>45000</v>
      </c>
      <c r="H258" s="12"/>
      <c r="I258" s="12"/>
    </row>
    <row r="259" ht="16.5" spans="1:9">
      <c r="A259" s="9">
        <v>20</v>
      </c>
      <c r="B259" s="9">
        <v>23</v>
      </c>
      <c r="C259" s="10" t="s">
        <v>269</v>
      </c>
      <c r="D259" s="10" t="s">
        <v>49</v>
      </c>
      <c r="E259" s="11">
        <v>70</v>
      </c>
      <c r="F259" s="10">
        <v>400</v>
      </c>
      <c r="G259" s="10">
        <f t="shared" si="5"/>
        <v>28000</v>
      </c>
      <c r="H259" s="12">
        <f>SUM(G259:G270)</f>
        <v>743600</v>
      </c>
      <c r="I259" s="12">
        <f>H259*0.1</f>
        <v>74360</v>
      </c>
    </row>
    <row r="260" ht="16.5" spans="1:9">
      <c r="A260" s="13"/>
      <c r="B260" s="13"/>
      <c r="C260" s="10" t="s">
        <v>270</v>
      </c>
      <c r="D260" s="10" t="s">
        <v>49</v>
      </c>
      <c r="E260" s="11">
        <v>400</v>
      </c>
      <c r="F260" s="10">
        <v>400</v>
      </c>
      <c r="G260" s="10">
        <f t="shared" si="5"/>
        <v>160000</v>
      </c>
      <c r="H260" s="12"/>
      <c r="I260" s="12"/>
    </row>
    <row r="261" ht="16.5" spans="1:9">
      <c r="A261" s="13"/>
      <c r="B261" s="13"/>
      <c r="C261" s="10" t="s">
        <v>271</v>
      </c>
      <c r="D261" s="10" t="s">
        <v>49</v>
      </c>
      <c r="E261" s="11">
        <v>35</v>
      </c>
      <c r="F261" s="10">
        <v>400</v>
      </c>
      <c r="G261" s="10">
        <f t="shared" si="5"/>
        <v>14000</v>
      </c>
      <c r="H261" s="12"/>
      <c r="I261" s="12"/>
    </row>
    <row r="262" ht="16.5" spans="1:9">
      <c r="A262" s="13"/>
      <c r="B262" s="13"/>
      <c r="C262" s="10" t="s">
        <v>272</v>
      </c>
      <c r="D262" s="10" t="s">
        <v>49</v>
      </c>
      <c r="E262" s="11">
        <v>210</v>
      </c>
      <c r="F262" s="10">
        <v>400</v>
      </c>
      <c r="G262" s="10">
        <f t="shared" si="5"/>
        <v>84000</v>
      </c>
      <c r="H262" s="12"/>
      <c r="I262" s="12"/>
    </row>
    <row r="263" ht="16.5" spans="1:9">
      <c r="A263" s="13"/>
      <c r="B263" s="13"/>
      <c r="C263" s="10" t="s">
        <v>273</v>
      </c>
      <c r="D263" s="10" t="s">
        <v>49</v>
      </c>
      <c r="E263" s="11">
        <v>54</v>
      </c>
      <c r="F263" s="10">
        <v>400</v>
      </c>
      <c r="G263" s="10">
        <f t="shared" si="5"/>
        <v>21600</v>
      </c>
      <c r="H263" s="12"/>
      <c r="I263" s="12"/>
    </row>
    <row r="264" ht="16.5" spans="1:9">
      <c r="A264" s="13"/>
      <c r="B264" s="13"/>
      <c r="C264" s="10" t="s">
        <v>274</v>
      </c>
      <c r="D264" s="10" t="s">
        <v>49</v>
      </c>
      <c r="E264" s="11">
        <v>15</v>
      </c>
      <c r="F264" s="10">
        <v>400</v>
      </c>
      <c r="G264" s="10">
        <f t="shared" si="5"/>
        <v>6000</v>
      </c>
      <c r="H264" s="12"/>
      <c r="I264" s="12"/>
    </row>
    <row r="265" ht="16.5" spans="1:9">
      <c r="A265" s="13"/>
      <c r="B265" s="13"/>
      <c r="C265" s="10" t="s">
        <v>275</v>
      </c>
      <c r="D265" s="10" t="s">
        <v>49</v>
      </c>
      <c r="E265" s="11">
        <v>45</v>
      </c>
      <c r="F265" s="10">
        <v>400</v>
      </c>
      <c r="G265" s="10">
        <f t="shared" si="5"/>
        <v>18000</v>
      </c>
      <c r="H265" s="12"/>
      <c r="I265" s="12"/>
    </row>
    <row r="266" ht="16.5" spans="1:9">
      <c r="A266" s="13"/>
      <c r="B266" s="13"/>
      <c r="C266" s="10" t="s">
        <v>276</v>
      </c>
      <c r="D266" s="10" t="s">
        <v>49</v>
      </c>
      <c r="E266" s="11">
        <v>27</v>
      </c>
      <c r="F266" s="10">
        <v>400</v>
      </c>
      <c r="G266" s="10">
        <f t="shared" si="5"/>
        <v>10800</v>
      </c>
      <c r="H266" s="12"/>
      <c r="I266" s="12"/>
    </row>
    <row r="267" ht="16.5" spans="1:9">
      <c r="A267" s="13"/>
      <c r="B267" s="13"/>
      <c r="C267" s="10" t="s">
        <v>277</v>
      </c>
      <c r="D267" s="10" t="s">
        <v>49</v>
      </c>
      <c r="E267" s="11">
        <v>750</v>
      </c>
      <c r="F267" s="10">
        <v>400</v>
      </c>
      <c r="G267" s="10">
        <f t="shared" si="5"/>
        <v>300000</v>
      </c>
      <c r="H267" s="12"/>
      <c r="I267" s="12"/>
    </row>
    <row r="268" ht="16.5" spans="1:9">
      <c r="A268" s="13"/>
      <c r="B268" s="13"/>
      <c r="C268" s="10" t="s">
        <v>278</v>
      </c>
      <c r="D268" s="10" t="s">
        <v>49</v>
      </c>
      <c r="E268" s="11">
        <v>143</v>
      </c>
      <c r="F268" s="10">
        <v>400</v>
      </c>
      <c r="G268" s="10">
        <f t="shared" si="5"/>
        <v>57200</v>
      </c>
      <c r="H268" s="12"/>
      <c r="I268" s="12"/>
    </row>
    <row r="269" ht="16.5" spans="1:9">
      <c r="A269" s="13"/>
      <c r="B269" s="13"/>
      <c r="C269" s="10" t="s">
        <v>279</v>
      </c>
      <c r="D269" s="10" t="s">
        <v>49</v>
      </c>
      <c r="E269" s="11">
        <v>6</v>
      </c>
      <c r="F269" s="10">
        <v>400</v>
      </c>
      <c r="G269" s="10">
        <f t="shared" si="5"/>
        <v>2400</v>
      </c>
      <c r="H269" s="12"/>
      <c r="I269" s="12"/>
    </row>
    <row r="270" ht="16.5" spans="1:9">
      <c r="A270" s="14"/>
      <c r="B270" s="14"/>
      <c r="C270" s="10" t="s">
        <v>280</v>
      </c>
      <c r="D270" s="10" t="s">
        <v>49</v>
      </c>
      <c r="E270" s="11">
        <v>104</v>
      </c>
      <c r="F270" s="10">
        <v>400</v>
      </c>
      <c r="G270" s="10">
        <f t="shared" si="5"/>
        <v>41600</v>
      </c>
      <c r="H270" s="12"/>
      <c r="I270" s="12"/>
    </row>
    <row r="271" ht="16.5" spans="1:9">
      <c r="A271" s="9">
        <v>21</v>
      </c>
      <c r="B271" s="9">
        <v>24</v>
      </c>
      <c r="C271" s="10" t="s">
        <v>281</v>
      </c>
      <c r="D271" s="10" t="s">
        <v>49</v>
      </c>
      <c r="E271" s="11">
        <v>15</v>
      </c>
      <c r="F271" s="10">
        <v>300</v>
      </c>
      <c r="G271" s="10">
        <f t="shared" si="5"/>
        <v>4500</v>
      </c>
      <c r="H271" s="12">
        <f>SUM(G271:G280)</f>
        <v>380700</v>
      </c>
      <c r="I271" s="12">
        <f>H271*0.1</f>
        <v>38070</v>
      </c>
    </row>
    <row r="272" ht="16.5" spans="1:9">
      <c r="A272" s="13"/>
      <c r="B272" s="13"/>
      <c r="C272" s="10" t="s">
        <v>282</v>
      </c>
      <c r="D272" s="10" t="s">
        <v>49</v>
      </c>
      <c r="E272" s="11">
        <v>475</v>
      </c>
      <c r="F272" s="10">
        <v>300</v>
      </c>
      <c r="G272" s="10">
        <f t="shared" si="5"/>
        <v>142500</v>
      </c>
      <c r="H272" s="12"/>
      <c r="I272" s="12"/>
    </row>
    <row r="273" ht="16.5" spans="1:9">
      <c r="A273" s="13"/>
      <c r="B273" s="13"/>
      <c r="C273" s="10" t="s">
        <v>283</v>
      </c>
      <c r="D273" s="10" t="s">
        <v>49</v>
      </c>
      <c r="E273" s="11">
        <v>320</v>
      </c>
      <c r="F273" s="10">
        <v>300</v>
      </c>
      <c r="G273" s="10">
        <f t="shared" si="5"/>
        <v>96000</v>
      </c>
      <c r="H273" s="12"/>
      <c r="I273" s="12"/>
    </row>
    <row r="274" ht="16.5" spans="1:9">
      <c r="A274" s="13"/>
      <c r="B274" s="13"/>
      <c r="C274" s="10" t="s">
        <v>284</v>
      </c>
      <c r="D274" s="10" t="s">
        <v>49</v>
      </c>
      <c r="E274" s="11">
        <v>20</v>
      </c>
      <c r="F274" s="10">
        <v>300</v>
      </c>
      <c r="G274" s="10">
        <f t="shared" si="5"/>
        <v>6000</v>
      </c>
      <c r="H274" s="12"/>
      <c r="I274" s="12"/>
    </row>
    <row r="275" ht="16.5" spans="1:9">
      <c r="A275" s="13"/>
      <c r="B275" s="13"/>
      <c r="C275" s="10" t="s">
        <v>285</v>
      </c>
      <c r="D275" s="10" t="s">
        <v>49</v>
      </c>
      <c r="E275" s="11">
        <v>60</v>
      </c>
      <c r="F275" s="10">
        <v>300</v>
      </c>
      <c r="G275" s="10">
        <f t="shared" si="5"/>
        <v>18000</v>
      </c>
      <c r="H275" s="12"/>
      <c r="I275" s="12"/>
    </row>
    <row r="276" ht="16.5" spans="1:9">
      <c r="A276" s="13"/>
      <c r="B276" s="13"/>
      <c r="C276" s="10" t="s">
        <v>286</v>
      </c>
      <c r="D276" s="10" t="s">
        <v>49</v>
      </c>
      <c r="E276" s="11">
        <v>100</v>
      </c>
      <c r="F276" s="10">
        <v>300</v>
      </c>
      <c r="G276" s="10">
        <f t="shared" si="5"/>
        <v>30000</v>
      </c>
      <c r="H276" s="12"/>
      <c r="I276" s="12"/>
    </row>
    <row r="277" ht="16.5" spans="1:9">
      <c r="A277" s="13"/>
      <c r="B277" s="13"/>
      <c r="C277" s="10" t="s">
        <v>287</v>
      </c>
      <c r="D277" s="10" t="s">
        <v>49</v>
      </c>
      <c r="E277" s="11">
        <v>130</v>
      </c>
      <c r="F277" s="10">
        <v>300</v>
      </c>
      <c r="G277" s="10">
        <f t="shared" si="5"/>
        <v>39000</v>
      </c>
      <c r="H277" s="12"/>
      <c r="I277" s="12"/>
    </row>
    <row r="278" ht="16.5" spans="1:9">
      <c r="A278" s="13"/>
      <c r="B278" s="13"/>
      <c r="C278" s="10" t="s">
        <v>288</v>
      </c>
      <c r="D278" s="10" t="s">
        <v>49</v>
      </c>
      <c r="E278" s="11">
        <v>37</v>
      </c>
      <c r="F278" s="10">
        <v>300</v>
      </c>
      <c r="G278" s="10">
        <f t="shared" si="5"/>
        <v>11100</v>
      </c>
      <c r="H278" s="12"/>
      <c r="I278" s="12"/>
    </row>
    <row r="279" ht="16.5" spans="1:9">
      <c r="A279" s="13"/>
      <c r="B279" s="13"/>
      <c r="C279" s="10" t="s">
        <v>289</v>
      </c>
      <c r="D279" s="10" t="s">
        <v>49</v>
      </c>
      <c r="E279" s="11">
        <v>50</v>
      </c>
      <c r="F279" s="10">
        <v>300</v>
      </c>
      <c r="G279" s="10">
        <f t="shared" si="5"/>
        <v>15000</v>
      </c>
      <c r="H279" s="12"/>
      <c r="I279" s="12"/>
    </row>
    <row r="280" ht="16.5" spans="1:9">
      <c r="A280" s="14"/>
      <c r="B280" s="14"/>
      <c r="C280" s="10" t="s">
        <v>290</v>
      </c>
      <c r="D280" s="10" t="s">
        <v>49</v>
      </c>
      <c r="E280" s="11">
        <v>62</v>
      </c>
      <c r="F280" s="10">
        <v>300</v>
      </c>
      <c r="G280" s="10">
        <f t="shared" si="5"/>
        <v>18600</v>
      </c>
      <c r="H280" s="12"/>
      <c r="I280" s="12"/>
    </row>
    <row r="281" ht="16.5" spans="1:9">
      <c r="A281" s="9">
        <v>22</v>
      </c>
      <c r="B281" s="9">
        <v>25</v>
      </c>
      <c r="C281" s="10" t="s">
        <v>291</v>
      </c>
      <c r="D281" s="10" t="s">
        <v>49</v>
      </c>
      <c r="E281" s="11">
        <v>150</v>
      </c>
      <c r="F281" s="10">
        <v>200</v>
      </c>
      <c r="G281" s="10">
        <f t="shared" si="5"/>
        <v>30000</v>
      </c>
      <c r="H281" s="12">
        <f>SUM(G281:G289)</f>
        <v>319170</v>
      </c>
      <c r="I281" s="12">
        <f>H281*0.1</f>
        <v>31917</v>
      </c>
    </row>
    <row r="282" ht="16.5" spans="1:9">
      <c r="A282" s="13"/>
      <c r="B282" s="13"/>
      <c r="C282" s="10" t="s">
        <v>292</v>
      </c>
      <c r="D282" s="10" t="s">
        <v>49</v>
      </c>
      <c r="E282" s="11">
        <v>235</v>
      </c>
      <c r="F282" s="10">
        <v>200</v>
      </c>
      <c r="G282" s="10">
        <f t="shared" si="5"/>
        <v>47000</v>
      </c>
      <c r="H282" s="12"/>
      <c r="I282" s="12"/>
    </row>
    <row r="283" ht="16.5" spans="1:9">
      <c r="A283" s="13"/>
      <c r="B283" s="13"/>
      <c r="C283" s="10" t="s">
        <v>293</v>
      </c>
      <c r="D283" s="10" t="s">
        <v>49</v>
      </c>
      <c r="E283" s="11">
        <v>440</v>
      </c>
      <c r="F283" s="10">
        <v>200</v>
      </c>
      <c r="G283" s="10">
        <f t="shared" si="5"/>
        <v>88000</v>
      </c>
      <c r="H283" s="12"/>
      <c r="I283" s="12"/>
    </row>
    <row r="284" ht="16.5" spans="1:9">
      <c r="A284" s="13"/>
      <c r="B284" s="13"/>
      <c r="C284" s="10" t="s">
        <v>294</v>
      </c>
      <c r="D284" s="10" t="s">
        <v>49</v>
      </c>
      <c r="E284" s="11">
        <v>285</v>
      </c>
      <c r="F284" s="10">
        <v>150</v>
      </c>
      <c r="G284" s="10">
        <f t="shared" si="5"/>
        <v>42750</v>
      </c>
      <c r="H284" s="12"/>
      <c r="I284" s="12"/>
    </row>
    <row r="285" ht="16.5" spans="1:9">
      <c r="A285" s="13"/>
      <c r="B285" s="13"/>
      <c r="C285" s="10" t="s">
        <v>295</v>
      </c>
      <c r="D285" s="10" t="s">
        <v>49</v>
      </c>
      <c r="E285" s="11">
        <v>144</v>
      </c>
      <c r="F285" s="10">
        <v>150</v>
      </c>
      <c r="G285" s="10">
        <f t="shared" si="5"/>
        <v>21600</v>
      </c>
      <c r="H285" s="12"/>
      <c r="I285" s="12"/>
    </row>
    <row r="286" ht="16.5" spans="1:9">
      <c r="A286" s="13"/>
      <c r="B286" s="13"/>
      <c r="C286" s="10" t="s">
        <v>296</v>
      </c>
      <c r="D286" s="10" t="s">
        <v>49</v>
      </c>
      <c r="E286" s="11">
        <v>100</v>
      </c>
      <c r="F286" s="10">
        <v>100</v>
      </c>
      <c r="G286" s="10">
        <f t="shared" si="5"/>
        <v>10000</v>
      </c>
      <c r="H286" s="12"/>
      <c r="I286" s="12"/>
    </row>
    <row r="287" ht="16.5" spans="1:9">
      <c r="A287" s="13"/>
      <c r="B287" s="13"/>
      <c r="C287" s="10" t="s">
        <v>297</v>
      </c>
      <c r="D287" s="10" t="s">
        <v>49</v>
      </c>
      <c r="E287" s="11">
        <v>614</v>
      </c>
      <c r="F287" s="10">
        <v>100</v>
      </c>
      <c r="G287" s="10">
        <f t="shared" si="5"/>
        <v>61400</v>
      </c>
      <c r="H287" s="12"/>
      <c r="I287" s="12"/>
    </row>
    <row r="288" ht="16.5" spans="1:9">
      <c r="A288" s="13"/>
      <c r="B288" s="13"/>
      <c r="C288" s="10" t="s">
        <v>298</v>
      </c>
      <c r="D288" s="10" t="s">
        <v>49</v>
      </c>
      <c r="E288" s="11">
        <v>121</v>
      </c>
      <c r="F288" s="10">
        <v>100</v>
      </c>
      <c r="G288" s="10">
        <f t="shared" si="5"/>
        <v>12100</v>
      </c>
      <c r="H288" s="12"/>
      <c r="I288" s="12"/>
    </row>
    <row r="289" ht="16.5" spans="1:9">
      <c r="A289" s="14"/>
      <c r="B289" s="14"/>
      <c r="C289" s="10" t="s">
        <v>299</v>
      </c>
      <c r="D289" s="10" t="s">
        <v>300</v>
      </c>
      <c r="E289" s="11">
        <v>79</v>
      </c>
      <c r="F289" s="10">
        <v>80</v>
      </c>
      <c r="G289" s="10">
        <f t="shared" si="5"/>
        <v>6320</v>
      </c>
      <c r="H289" s="12"/>
      <c r="I289" s="12"/>
    </row>
    <row r="290" ht="16.5" spans="1:9">
      <c r="A290" s="10">
        <v>23</v>
      </c>
      <c r="B290" s="10">
        <v>30</v>
      </c>
      <c r="C290" s="10" t="s">
        <v>301</v>
      </c>
      <c r="D290" s="12" t="s">
        <v>302</v>
      </c>
      <c r="E290" s="10">
        <v>100</v>
      </c>
      <c r="F290" s="10">
        <v>4000</v>
      </c>
      <c r="G290" s="10">
        <v>400000</v>
      </c>
      <c r="H290" s="10">
        <v>400000</v>
      </c>
      <c r="I290" s="12">
        <f>H290*0.1</f>
        <v>40000</v>
      </c>
    </row>
    <row r="291" ht="16.5" spans="1:9">
      <c r="A291" s="10">
        <v>24</v>
      </c>
      <c r="B291" s="10">
        <v>31</v>
      </c>
      <c r="C291" s="10" t="s">
        <v>303</v>
      </c>
      <c r="D291" s="12" t="s">
        <v>302</v>
      </c>
      <c r="E291" s="10">
        <v>160</v>
      </c>
      <c r="F291" s="10">
        <v>4000</v>
      </c>
      <c r="G291" s="10">
        <v>640000</v>
      </c>
      <c r="H291" s="10">
        <v>640000</v>
      </c>
      <c r="I291" s="12">
        <f>H291*0.1</f>
        <v>64000</v>
      </c>
    </row>
    <row r="292" ht="16.5" spans="1:9">
      <c r="A292" s="10">
        <v>25</v>
      </c>
      <c r="B292" s="10">
        <v>32</v>
      </c>
      <c r="C292" s="10" t="s">
        <v>304</v>
      </c>
      <c r="D292" s="12" t="s">
        <v>302</v>
      </c>
      <c r="E292" s="10">
        <v>86</v>
      </c>
      <c r="F292" s="10">
        <v>4000</v>
      </c>
      <c r="G292" s="10">
        <v>344000</v>
      </c>
      <c r="H292" s="10">
        <v>344000</v>
      </c>
      <c r="I292" s="12">
        <f>H292*0.1</f>
        <v>34400</v>
      </c>
    </row>
    <row r="293" ht="16.5" spans="1:9">
      <c r="A293" s="10">
        <v>26</v>
      </c>
      <c r="B293" s="10">
        <v>33</v>
      </c>
      <c r="C293" s="10" t="s">
        <v>305</v>
      </c>
      <c r="D293" s="12" t="s">
        <v>302</v>
      </c>
      <c r="E293" s="10">
        <v>96</v>
      </c>
      <c r="F293" s="10">
        <v>4000</v>
      </c>
      <c r="G293" s="10">
        <v>384000</v>
      </c>
      <c r="H293" s="10">
        <v>384000</v>
      </c>
      <c r="I293" s="12">
        <f>H293*0.1</f>
        <v>38400</v>
      </c>
    </row>
    <row r="294" ht="16.5" spans="1:9">
      <c r="A294" s="9">
        <v>27</v>
      </c>
      <c r="B294" s="9">
        <v>34</v>
      </c>
      <c r="C294" s="10" t="s">
        <v>306</v>
      </c>
      <c r="D294" s="12" t="s">
        <v>302</v>
      </c>
      <c r="E294" s="10">
        <v>33</v>
      </c>
      <c r="F294" s="10">
        <v>4000</v>
      </c>
      <c r="G294" s="10">
        <f>F294*E294</f>
        <v>132000</v>
      </c>
      <c r="H294" s="9">
        <f>SUM(G294:G301)</f>
        <v>244000</v>
      </c>
      <c r="I294" s="12">
        <f>H294*0.1</f>
        <v>24400</v>
      </c>
    </row>
    <row r="295" ht="16.5" spans="1:9">
      <c r="A295" s="13"/>
      <c r="B295" s="13"/>
      <c r="C295" s="10" t="s">
        <v>307</v>
      </c>
      <c r="D295" s="12" t="s">
        <v>302</v>
      </c>
      <c r="E295" s="12">
        <v>1</v>
      </c>
      <c r="F295" s="10">
        <v>4000</v>
      </c>
      <c r="G295" s="12">
        <v>4000</v>
      </c>
      <c r="H295" s="13"/>
      <c r="I295" s="12"/>
    </row>
    <row r="296" ht="16.5" spans="1:9">
      <c r="A296" s="13"/>
      <c r="B296" s="13"/>
      <c r="C296" s="10" t="s">
        <v>308</v>
      </c>
      <c r="D296" s="12" t="s">
        <v>302</v>
      </c>
      <c r="E296" s="12">
        <v>1</v>
      </c>
      <c r="F296" s="10">
        <v>4000</v>
      </c>
      <c r="G296" s="12">
        <v>4000</v>
      </c>
      <c r="H296" s="13"/>
      <c r="I296" s="12"/>
    </row>
    <row r="297" ht="16.5" spans="1:9">
      <c r="A297" s="13"/>
      <c r="B297" s="13"/>
      <c r="C297" s="10" t="s">
        <v>309</v>
      </c>
      <c r="D297" s="12" t="s">
        <v>302</v>
      </c>
      <c r="E297" s="12">
        <v>1</v>
      </c>
      <c r="F297" s="10">
        <v>4000</v>
      </c>
      <c r="G297" s="12">
        <v>4000</v>
      </c>
      <c r="H297" s="13"/>
      <c r="I297" s="12"/>
    </row>
    <row r="298" ht="16.5" spans="1:9">
      <c r="A298" s="13"/>
      <c r="B298" s="13"/>
      <c r="C298" s="10" t="s">
        <v>310</v>
      </c>
      <c r="D298" s="12" t="s">
        <v>302</v>
      </c>
      <c r="E298" s="12">
        <v>1</v>
      </c>
      <c r="F298" s="10">
        <v>4000</v>
      </c>
      <c r="G298" s="12">
        <v>4000</v>
      </c>
      <c r="H298" s="13"/>
      <c r="I298" s="12"/>
    </row>
    <row r="299" ht="16.5" spans="1:9">
      <c r="A299" s="13"/>
      <c r="B299" s="13"/>
      <c r="C299" s="10" t="s">
        <v>311</v>
      </c>
      <c r="D299" s="12" t="s">
        <v>302</v>
      </c>
      <c r="E299" s="10">
        <v>8</v>
      </c>
      <c r="F299" s="10">
        <v>4000</v>
      </c>
      <c r="G299" s="10">
        <v>32000</v>
      </c>
      <c r="H299" s="13"/>
      <c r="I299" s="12"/>
    </row>
    <row r="300" ht="16.5" spans="1:9">
      <c r="A300" s="13"/>
      <c r="B300" s="13"/>
      <c r="C300" s="10" t="s">
        <v>312</v>
      </c>
      <c r="D300" s="12" t="s">
        <v>302</v>
      </c>
      <c r="E300" s="10">
        <v>2</v>
      </c>
      <c r="F300" s="10">
        <v>4000</v>
      </c>
      <c r="G300" s="10">
        <v>8000</v>
      </c>
      <c r="H300" s="13"/>
      <c r="I300" s="12"/>
    </row>
    <row r="301" ht="16.5" spans="1:9">
      <c r="A301" s="14"/>
      <c r="B301" s="14"/>
      <c r="C301" s="10" t="s">
        <v>313</v>
      </c>
      <c r="D301" s="12" t="s">
        <v>302</v>
      </c>
      <c r="E301" s="10">
        <v>14</v>
      </c>
      <c r="F301" s="10">
        <v>4000</v>
      </c>
      <c r="G301" s="10">
        <v>56000</v>
      </c>
      <c r="H301" s="14"/>
      <c r="I301" s="12"/>
    </row>
    <row r="302" ht="16.5" spans="1:9">
      <c r="A302" s="10">
        <v>28</v>
      </c>
      <c r="B302" s="19">
        <v>35</v>
      </c>
      <c r="C302" s="20" t="s">
        <v>314</v>
      </c>
      <c r="D302" s="12" t="s">
        <v>302</v>
      </c>
      <c r="E302" s="10">
        <v>29</v>
      </c>
      <c r="F302" s="10">
        <v>3500</v>
      </c>
      <c r="G302" s="10">
        <v>101500</v>
      </c>
      <c r="H302" s="9">
        <f>SUM(G302:G307)</f>
        <v>307000</v>
      </c>
      <c r="I302" s="12">
        <f>H302*0.1</f>
        <v>30700</v>
      </c>
    </row>
    <row r="303" ht="16.5" spans="1:9">
      <c r="A303" s="10"/>
      <c r="B303" s="21"/>
      <c r="C303" s="20" t="s">
        <v>315</v>
      </c>
      <c r="D303" s="12" t="s">
        <v>302</v>
      </c>
      <c r="E303" s="12">
        <v>1</v>
      </c>
      <c r="F303" s="10">
        <v>3500</v>
      </c>
      <c r="G303" s="12">
        <v>3500</v>
      </c>
      <c r="H303" s="13"/>
      <c r="I303" s="12"/>
    </row>
    <row r="304" ht="16.5" spans="1:9">
      <c r="A304" s="10"/>
      <c r="B304" s="21"/>
      <c r="C304" s="20" t="s">
        <v>316</v>
      </c>
      <c r="D304" s="12" t="s">
        <v>302</v>
      </c>
      <c r="E304" s="10">
        <v>37</v>
      </c>
      <c r="F304" s="10">
        <v>3000</v>
      </c>
      <c r="G304" s="10">
        <v>111000</v>
      </c>
      <c r="H304" s="13"/>
      <c r="I304" s="12"/>
    </row>
    <row r="305" ht="16.5" spans="1:9">
      <c r="A305" s="10"/>
      <c r="B305" s="21"/>
      <c r="C305" s="20" t="s">
        <v>317</v>
      </c>
      <c r="D305" s="12" t="s">
        <v>302</v>
      </c>
      <c r="E305" s="12">
        <v>1</v>
      </c>
      <c r="F305" s="10">
        <v>3000</v>
      </c>
      <c r="G305" s="12">
        <v>3000</v>
      </c>
      <c r="H305" s="13"/>
      <c r="I305" s="12"/>
    </row>
    <row r="306" ht="16.5" spans="1:9">
      <c r="A306" s="10"/>
      <c r="B306" s="21"/>
      <c r="C306" s="20" t="s">
        <v>318</v>
      </c>
      <c r="D306" s="12" t="s">
        <v>302</v>
      </c>
      <c r="E306" s="10">
        <v>6</v>
      </c>
      <c r="F306" s="10">
        <v>3000</v>
      </c>
      <c r="G306" s="10">
        <v>18000</v>
      </c>
      <c r="H306" s="13"/>
      <c r="I306" s="12"/>
    </row>
    <row r="307" ht="16.5" spans="1:9">
      <c r="A307" s="10"/>
      <c r="B307" s="22"/>
      <c r="C307" s="20" t="s">
        <v>319</v>
      </c>
      <c r="D307" s="12" t="s">
        <v>302</v>
      </c>
      <c r="E307" s="10">
        <v>25</v>
      </c>
      <c r="F307" s="10">
        <v>2800</v>
      </c>
      <c r="G307" s="10">
        <v>70000</v>
      </c>
      <c r="H307" s="14"/>
      <c r="I307" s="12"/>
    </row>
    <row r="308" ht="16.5" spans="1:9">
      <c r="A308" s="9">
        <v>29</v>
      </c>
      <c r="B308" s="9">
        <v>36</v>
      </c>
      <c r="C308" s="10" t="s">
        <v>320</v>
      </c>
      <c r="D308" s="12" t="s">
        <v>302</v>
      </c>
      <c r="E308" s="10">
        <v>27</v>
      </c>
      <c r="F308" s="10">
        <v>2500</v>
      </c>
      <c r="G308" s="10">
        <v>67500</v>
      </c>
      <c r="H308" s="9">
        <f>SUM(G308:G312)</f>
        <v>125000</v>
      </c>
      <c r="I308" s="12">
        <f>H308*0.1</f>
        <v>12500</v>
      </c>
    </row>
    <row r="309" ht="16.5" spans="1:9">
      <c r="A309" s="13"/>
      <c r="B309" s="13"/>
      <c r="C309" s="10" t="s">
        <v>321</v>
      </c>
      <c r="D309" s="12" t="s">
        <v>302</v>
      </c>
      <c r="E309" s="12">
        <v>1</v>
      </c>
      <c r="F309" s="10">
        <v>2500</v>
      </c>
      <c r="G309" s="12">
        <v>2500</v>
      </c>
      <c r="H309" s="13"/>
      <c r="I309" s="12"/>
    </row>
    <row r="310" ht="16.5" spans="1:9">
      <c r="A310" s="13"/>
      <c r="B310" s="13"/>
      <c r="C310" s="10" t="s">
        <v>322</v>
      </c>
      <c r="D310" s="12" t="s">
        <v>302</v>
      </c>
      <c r="E310" s="10">
        <v>3</v>
      </c>
      <c r="F310" s="10">
        <v>2500</v>
      </c>
      <c r="G310" s="10">
        <v>7500</v>
      </c>
      <c r="H310" s="13"/>
      <c r="I310" s="12"/>
    </row>
    <row r="311" ht="16.5" spans="1:9">
      <c r="A311" s="13"/>
      <c r="B311" s="13"/>
      <c r="C311" s="10" t="s">
        <v>323</v>
      </c>
      <c r="D311" s="12" t="s">
        <v>302</v>
      </c>
      <c r="E311" s="10">
        <v>17</v>
      </c>
      <c r="F311" s="10">
        <v>2500</v>
      </c>
      <c r="G311" s="10">
        <v>42500</v>
      </c>
      <c r="H311" s="13"/>
      <c r="I311" s="12"/>
    </row>
    <row r="312" ht="16.5" spans="1:9">
      <c r="A312" s="14"/>
      <c r="B312" s="14"/>
      <c r="C312" s="10" t="s">
        <v>324</v>
      </c>
      <c r="D312" s="12" t="s">
        <v>302</v>
      </c>
      <c r="E312" s="10">
        <v>2</v>
      </c>
      <c r="F312" s="10">
        <v>2500</v>
      </c>
      <c r="G312" s="10">
        <v>5000</v>
      </c>
      <c r="H312" s="14"/>
      <c r="I312" s="12"/>
    </row>
    <row r="313" ht="16.5" spans="1:9">
      <c r="A313" s="9">
        <v>30</v>
      </c>
      <c r="B313" s="9">
        <v>37</v>
      </c>
      <c r="C313" s="10" t="s">
        <v>325</v>
      </c>
      <c r="D313" s="12" t="s">
        <v>302</v>
      </c>
      <c r="E313" s="10">
        <v>30</v>
      </c>
      <c r="F313" s="10">
        <v>2000</v>
      </c>
      <c r="G313" s="10">
        <v>60000</v>
      </c>
      <c r="H313" s="9">
        <v>178800</v>
      </c>
      <c r="I313" s="12">
        <f>H313*0.1</f>
        <v>17880</v>
      </c>
    </row>
    <row r="314" ht="16.5" spans="1:9">
      <c r="A314" s="13"/>
      <c r="B314" s="13"/>
      <c r="C314" s="10" t="s">
        <v>326</v>
      </c>
      <c r="D314" s="12" t="s">
        <v>302</v>
      </c>
      <c r="E314" s="10">
        <v>6</v>
      </c>
      <c r="F314" s="10">
        <v>2000</v>
      </c>
      <c r="G314" s="10">
        <v>12000</v>
      </c>
      <c r="H314" s="13"/>
      <c r="I314" s="12"/>
    </row>
    <row r="315" ht="16.5" spans="1:9">
      <c r="A315" s="13"/>
      <c r="B315" s="13"/>
      <c r="C315" s="10" t="s">
        <v>327</v>
      </c>
      <c r="D315" s="12" t="s">
        <v>302</v>
      </c>
      <c r="E315" s="10">
        <v>3</v>
      </c>
      <c r="F315" s="10">
        <v>2000</v>
      </c>
      <c r="G315" s="10">
        <v>6000</v>
      </c>
      <c r="H315" s="13"/>
      <c r="I315" s="12"/>
    </row>
    <row r="316" ht="16.5" spans="1:9">
      <c r="A316" s="13"/>
      <c r="B316" s="13"/>
      <c r="C316" s="10" t="s">
        <v>328</v>
      </c>
      <c r="D316" s="12" t="s">
        <v>302</v>
      </c>
      <c r="E316" s="10">
        <v>6</v>
      </c>
      <c r="F316" s="10">
        <v>1800</v>
      </c>
      <c r="G316" s="10">
        <v>10800</v>
      </c>
      <c r="H316" s="13"/>
      <c r="I316" s="12"/>
    </row>
    <row r="317" ht="16.5" spans="1:9">
      <c r="A317" s="13"/>
      <c r="B317" s="13"/>
      <c r="C317" s="10" t="s">
        <v>329</v>
      </c>
      <c r="D317" s="12" t="s">
        <v>302</v>
      </c>
      <c r="E317" s="10">
        <v>11</v>
      </c>
      <c r="F317" s="10">
        <v>1800</v>
      </c>
      <c r="G317" s="10">
        <v>19800</v>
      </c>
      <c r="H317" s="13"/>
      <c r="I317" s="12"/>
    </row>
    <row r="318" ht="16.5" spans="1:9">
      <c r="A318" s="14"/>
      <c r="B318" s="14"/>
      <c r="C318" s="10" t="s">
        <v>330</v>
      </c>
      <c r="D318" s="12" t="s">
        <v>302</v>
      </c>
      <c r="E318" s="10">
        <v>39</v>
      </c>
      <c r="F318" s="10">
        <v>1800</v>
      </c>
      <c r="G318" s="10">
        <v>70200</v>
      </c>
      <c r="H318" s="14"/>
      <c r="I318" s="12"/>
    </row>
    <row r="319" ht="16.5" spans="1:9">
      <c r="A319" s="9">
        <v>31</v>
      </c>
      <c r="B319" s="9">
        <v>38</v>
      </c>
      <c r="C319" s="10" t="s">
        <v>331</v>
      </c>
      <c r="D319" s="12" t="s">
        <v>302</v>
      </c>
      <c r="E319" s="10">
        <v>1</v>
      </c>
      <c r="F319" s="10">
        <v>1500</v>
      </c>
      <c r="G319" s="10">
        <v>3000</v>
      </c>
      <c r="H319" s="9">
        <v>254100</v>
      </c>
      <c r="I319" s="12">
        <f>H319*0.1</f>
        <v>25410</v>
      </c>
    </row>
    <row r="320" ht="16.5" spans="1:9">
      <c r="A320" s="13"/>
      <c r="B320" s="13"/>
      <c r="C320" s="10" t="s">
        <v>332</v>
      </c>
      <c r="D320" s="12" t="s">
        <v>302</v>
      </c>
      <c r="E320" s="10">
        <v>19</v>
      </c>
      <c r="F320" s="10">
        <v>1500</v>
      </c>
      <c r="G320" s="10">
        <v>28500</v>
      </c>
      <c r="H320" s="13"/>
      <c r="I320" s="12"/>
    </row>
    <row r="321" ht="16.5" spans="1:9">
      <c r="A321" s="13"/>
      <c r="B321" s="13"/>
      <c r="C321" s="10" t="s">
        <v>333</v>
      </c>
      <c r="D321" s="12" t="s">
        <v>302</v>
      </c>
      <c r="E321" s="10">
        <v>50</v>
      </c>
      <c r="F321" s="10">
        <v>1500</v>
      </c>
      <c r="G321" s="10">
        <v>75000</v>
      </c>
      <c r="H321" s="13"/>
      <c r="I321" s="12"/>
    </row>
    <row r="322" ht="16.5" spans="1:9">
      <c r="A322" s="13"/>
      <c r="B322" s="13"/>
      <c r="C322" s="10" t="s">
        <v>334</v>
      </c>
      <c r="D322" s="12" t="s">
        <v>302</v>
      </c>
      <c r="E322" s="10">
        <v>30</v>
      </c>
      <c r="F322" s="10">
        <v>1500</v>
      </c>
      <c r="G322" s="10">
        <v>45000</v>
      </c>
      <c r="H322" s="13"/>
      <c r="I322" s="12"/>
    </row>
    <row r="323" ht="16.5" spans="1:9">
      <c r="A323" s="13"/>
      <c r="B323" s="13"/>
      <c r="C323" s="10" t="s">
        <v>335</v>
      </c>
      <c r="D323" s="12" t="s">
        <v>302</v>
      </c>
      <c r="E323" s="10">
        <v>14</v>
      </c>
      <c r="F323" s="10">
        <v>1500</v>
      </c>
      <c r="G323" s="10">
        <v>21000</v>
      </c>
      <c r="H323" s="13"/>
      <c r="I323" s="12"/>
    </row>
    <row r="324" ht="16.5" spans="1:9">
      <c r="A324" s="13"/>
      <c r="B324" s="13"/>
      <c r="C324" s="10" t="s">
        <v>336</v>
      </c>
      <c r="D324" s="12" t="s">
        <v>302</v>
      </c>
      <c r="E324" s="10">
        <v>8</v>
      </c>
      <c r="F324" s="10">
        <v>1200</v>
      </c>
      <c r="G324" s="10">
        <v>9600</v>
      </c>
      <c r="H324" s="13"/>
      <c r="I324" s="12"/>
    </row>
    <row r="325" ht="16.5" spans="1:9">
      <c r="A325" s="13"/>
      <c r="B325" s="13"/>
      <c r="C325" s="10" t="s">
        <v>337</v>
      </c>
      <c r="D325" s="12" t="s">
        <v>302</v>
      </c>
      <c r="E325" s="10">
        <v>5</v>
      </c>
      <c r="F325" s="10">
        <v>1200</v>
      </c>
      <c r="G325" s="10">
        <v>6000</v>
      </c>
      <c r="H325" s="13"/>
      <c r="I325" s="12"/>
    </row>
    <row r="326" ht="16.5" spans="1:9">
      <c r="A326" s="13"/>
      <c r="B326" s="13"/>
      <c r="C326" s="10" t="s">
        <v>338</v>
      </c>
      <c r="D326" s="12" t="s">
        <v>302</v>
      </c>
      <c r="E326" s="10">
        <v>35</v>
      </c>
      <c r="F326" s="10">
        <v>1200</v>
      </c>
      <c r="G326" s="10">
        <v>42000</v>
      </c>
      <c r="H326" s="13"/>
      <c r="I326" s="12"/>
    </row>
    <row r="327" ht="16.5" spans="1:9">
      <c r="A327" s="14"/>
      <c r="B327" s="14"/>
      <c r="C327" s="10" t="s">
        <v>339</v>
      </c>
      <c r="D327" s="12" t="s">
        <v>302</v>
      </c>
      <c r="E327" s="10">
        <v>20</v>
      </c>
      <c r="F327" s="10">
        <v>1200</v>
      </c>
      <c r="G327" s="10">
        <v>24000</v>
      </c>
      <c r="H327" s="14"/>
      <c r="I327" s="12"/>
    </row>
    <row r="328" ht="16.5" spans="1:9">
      <c r="A328" s="9">
        <v>32</v>
      </c>
      <c r="B328" s="9">
        <v>39</v>
      </c>
      <c r="C328" s="10" t="s">
        <v>340</v>
      </c>
      <c r="D328" s="12" t="s">
        <v>302</v>
      </c>
      <c r="E328" s="10">
        <v>50</v>
      </c>
      <c r="F328" s="10">
        <v>1000</v>
      </c>
      <c r="G328" s="10">
        <v>50000</v>
      </c>
      <c r="H328" s="9">
        <v>219000</v>
      </c>
      <c r="I328" s="12">
        <f>H328*0.1</f>
        <v>21900</v>
      </c>
    </row>
    <row r="329" ht="16.5" spans="1:9">
      <c r="A329" s="13"/>
      <c r="B329" s="13"/>
      <c r="C329" s="10" t="s">
        <v>341</v>
      </c>
      <c r="D329" s="12" t="s">
        <v>302</v>
      </c>
      <c r="E329" s="10">
        <v>21</v>
      </c>
      <c r="F329" s="10">
        <v>1000</v>
      </c>
      <c r="G329" s="10">
        <v>21000</v>
      </c>
      <c r="H329" s="13"/>
      <c r="I329" s="12"/>
    </row>
    <row r="330" ht="16.5" spans="1:9">
      <c r="A330" s="13"/>
      <c r="B330" s="13"/>
      <c r="C330" s="10" t="s">
        <v>342</v>
      </c>
      <c r="D330" s="12" t="s">
        <v>302</v>
      </c>
      <c r="E330" s="10">
        <v>12</v>
      </c>
      <c r="F330" s="10">
        <v>1000</v>
      </c>
      <c r="G330" s="10">
        <v>12000</v>
      </c>
      <c r="H330" s="13"/>
      <c r="I330" s="12"/>
    </row>
    <row r="331" ht="16.5" spans="1:9">
      <c r="A331" s="13"/>
      <c r="B331" s="13"/>
      <c r="C331" s="10" t="s">
        <v>343</v>
      </c>
      <c r="D331" s="12" t="s">
        <v>302</v>
      </c>
      <c r="E331" s="10">
        <v>17</v>
      </c>
      <c r="F331" s="10">
        <v>1000</v>
      </c>
      <c r="G331" s="10">
        <v>17000</v>
      </c>
      <c r="H331" s="13"/>
      <c r="I331" s="12"/>
    </row>
    <row r="332" ht="16.5" spans="1:9">
      <c r="A332" s="13"/>
      <c r="B332" s="13"/>
      <c r="C332" s="10" t="s">
        <v>344</v>
      </c>
      <c r="D332" s="12" t="s">
        <v>302</v>
      </c>
      <c r="E332" s="10">
        <v>21</v>
      </c>
      <c r="F332" s="10">
        <v>1000</v>
      </c>
      <c r="G332" s="10">
        <v>21000</v>
      </c>
      <c r="H332" s="13"/>
      <c r="I332" s="12"/>
    </row>
    <row r="333" ht="16.5" spans="1:9">
      <c r="A333" s="13"/>
      <c r="B333" s="13"/>
      <c r="C333" s="10" t="s">
        <v>345</v>
      </c>
      <c r="D333" s="12" t="s">
        <v>302</v>
      </c>
      <c r="E333" s="10">
        <v>9</v>
      </c>
      <c r="F333" s="10">
        <v>1000</v>
      </c>
      <c r="G333" s="10">
        <v>9000</v>
      </c>
      <c r="H333" s="13"/>
      <c r="I333" s="12"/>
    </row>
    <row r="334" ht="16.5" spans="1:9">
      <c r="A334" s="13"/>
      <c r="B334" s="13"/>
      <c r="C334" s="10" t="s">
        <v>346</v>
      </c>
      <c r="D334" s="12" t="s">
        <v>302</v>
      </c>
      <c r="E334" s="10">
        <v>26</v>
      </c>
      <c r="F334" s="10">
        <v>1000</v>
      </c>
      <c r="G334" s="10">
        <v>26000</v>
      </c>
      <c r="H334" s="13"/>
      <c r="I334" s="12"/>
    </row>
    <row r="335" ht="16.5" spans="1:9">
      <c r="A335" s="13"/>
      <c r="B335" s="13"/>
      <c r="C335" s="10" t="s">
        <v>347</v>
      </c>
      <c r="D335" s="12" t="s">
        <v>302</v>
      </c>
      <c r="E335" s="10">
        <v>40</v>
      </c>
      <c r="F335" s="10">
        <v>1000</v>
      </c>
      <c r="G335" s="10">
        <v>40000</v>
      </c>
      <c r="H335" s="13"/>
      <c r="I335" s="12"/>
    </row>
    <row r="336" ht="16.5" spans="1:9">
      <c r="A336" s="14"/>
      <c r="B336" s="14"/>
      <c r="C336" s="10" t="s">
        <v>348</v>
      </c>
      <c r="D336" s="12" t="s">
        <v>302</v>
      </c>
      <c r="E336" s="10">
        <v>23</v>
      </c>
      <c r="F336" s="10">
        <v>1000</v>
      </c>
      <c r="G336" s="10">
        <v>23000</v>
      </c>
      <c r="H336" s="14"/>
      <c r="I336" s="12"/>
    </row>
    <row r="337" ht="16.5" spans="1:9">
      <c r="A337" s="9">
        <v>33</v>
      </c>
      <c r="B337" s="9">
        <v>40</v>
      </c>
      <c r="C337" s="10" t="s">
        <v>349</v>
      </c>
      <c r="D337" s="12" t="s">
        <v>302</v>
      </c>
      <c r="E337" s="10">
        <v>42</v>
      </c>
      <c r="F337" s="10">
        <v>800</v>
      </c>
      <c r="G337" s="10">
        <v>33600</v>
      </c>
      <c r="H337" s="9">
        <v>279700</v>
      </c>
      <c r="I337" s="12">
        <f>H337*0.1</f>
        <v>27970</v>
      </c>
    </row>
    <row r="338" ht="16.5" spans="1:9">
      <c r="A338" s="13"/>
      <c r="B338" s="13"/>
      <c r="C338" s="10" t="s">
        <v>350</v>
      </c>
      <c r="D338" s="12" t="s">
        <v>302</v>
      </c>
      <c r="E338" s="10">
        <v>90</v>
      </c>
      <c r="F338" s="10">
        <v>800</v>
      </c>
      <c r="G338" s="10">
        <v>72000</v>
      </c>
      <c r="H338" s="13"/>
      <c r="I338" s="12"/>
    </row>
    <row r="339" ht="16.5" spans="1:9">
      <c r="A339" s="13"/>
      <c r="B339" s="13"/>
      <c r="C339" s="10" t="s">
        <v>351</v>
      </c>
      <c r="D339" s="12" t="s">
        <v>302</v>
      </c>
      <c r="E339" s="10">
        <v>74</v>
      </c>
      <c r="F339" s="10">
        <v>800</v>
      </c>
      <c r="G339" s="10">
        <v>59200</v>
      </c>
      <c r="H339" s="13"/>
      <c r="I339" s="12"/>
    </row>
    <row r="340" ht="16.5" spans="1:9">
      <c r="A340" s="13"/>
      <c r="B340" s="13"/>
      <c r="C340" s="10" t="s">
        <v>352</v>
      </c>
      <c r="D340" s="12" t="s">
        <v>302</v>
      </c>
      <c r="E340" s="10">
        <v>23</v>
      </c>
      <c r="F340" s="10">
        <v>800</v>
      </c>
      <c r="G340" s="10">
        <v>18400</v>
      </c>
      <c r="H340" s="13"/>
      <c r="I340" s="12"/>
    </row>
    <row r="341" ht="16.5" spans="1:9">
      <c r="A341" s="13"/>
      <c r="B341" s="13"/>
      <c r="C341" s="10" t="s">
        <v>353</v>
      </c>
      <c r="D341" s="12" t="s">
        <v>302</v>
      </c>
      <c r="E341" s="10">
        <v>23</v>
      </c>
      <c r="F341" s="10">
        <v>800</v>
      </c>
      <c r="G341" s="10">
        <v>18400</v>
      </c>
      <c r="H341" s="13"/>
      <c r="I341" s="12"/>
    </row>
    <row r="342" ht="16.5" spans="1:9">
      <c r="A342" s="13"/>
      <c r="B342" s="13"/>
      <c r="C342" s="10" t="s">
        <v>354</v>
      </c>
      <c r="D342" s="12" t="s">
        <v>302</v>
      </c>
      <c r="E342" s="10">
        <v>13</v>
      </c>
      <c r="F342" s="10">
        <v>700</v>
      </c>
      <c r="G342" s="10">
        <v>9100</v>
      </c>
      <c r="H342" s="13"/>
      <c r="I342" s="12"/>
    </row>
    <row r="343" ht="16.5" spans="1:9">
      <c r="A343" s="13"/>
      <c r="B343" s="13"/>
      <c r="C343" s="10" t="s">
        <v>355</v>
      </c>
      <c r="D343" s="12" t="s">
        <v>302</v>
      </c>
      <c r="E343" s="10">
        <v>19</v>
      </c>
      <c r="F343" s="10">
        <v>600</v>
      </c>
      <c r="G343" s="10">
        <v>11400</v>
      </c>
      <c r="H343" s="13"/>
      <c r="I343" s="12"/>
    </row>
    <row r="344" ht="16.5" spans="1:9">
      <c r="A344" s="13"/>
      <c r="B344" s="13"/>
      <c r="C344" s="10" t="s">
        <v>356</v>
      </c>
      <c r="D344" s="12" t="s">
        <v>302</v>
      </c>
      <c r="E344" s="10">
        <v>52</v>
      </c>
      <c r="F344" s="10">
        <v>600</v>
      </c>
      <c r="G344" s="10">
        <v>31200</v>
      </c>
      <c r="H344" s="13"/>
      <c r="I344" s="12"/>
    </row>
    <row r="345" ht="16.5" spans="1:9">
      <c r="A345" s="13"/>
      <c r="B345" s="13"/>
      <c r="C345" s="10" t="s">
        <v>357</v>
      </c>
      <c r="D345" s="12" t="s">
        <v>302</v>
      </c>
      <c r="E345" s="10">
        <v>22</v>
      </c>
      <c r="F345" s="10">
        <v>600</v>
      </c>
      <c r="G345" s="10">
        <v>13200</v>
      </c>
      <c r="H345" s="13"/>
      <c r="I345" s="12"/>
    </row>
    <row r="346" ht="16.5" spans="1:9">
      <c r="A346" s="14"/>
      <c r="B346" s="14"/>
      <c r="C346" s="10" t="s">
        <v>358</v>
      </c>
      <c r="D346" s="12" t="s">
        <v>302</v>
      </c>
      <c r="E346" s="10">
        <v>22</v>
      </c>
      <c r="F346" s="10">
        <v>600</v>
      </c>
      <c r="G346" s="10">
        <v>13200</v>
      </c>
      <c r="H346" s="14"/>
      <c r="I346" s="12"/>
    </row>
    <row r="347" ht="16.5" spans="1:9">
      <c r="A347" s="9">
        <v>34</v>
      </c>
      <c r="B347" s="9">
        <v>41</v>
      </c>
      <c r="C347" s="10" t="s">
        <v>359</v>
      </c>
      <c r="D347" s="12" t="s">
        <v>302</v>
      </c>
      <c r="E347" s="10">
        <v>50</v>
      </c>
      <c r="F347" s="10">
        <v>500</v>
      </c>
      <c r="G347" s="10">
        <v>25000</v>
      </c>
      <c r="H347" s="9">
        <v>244500</v>
      </c>
      <c r="I347" s="12">
        <f>H347*0.1</f>
        <v>24450</v>
      </c>
    </row>
    <row r="348" ht="16.5" spans="1:9">
      <c r="A348" s="13"/>
      <c r="B348" s="13"/>
      <c r="C348" s="10" t="s">
        <v>360</v>
      </c>
      <c r="D348" s="12" t="s">
        <v>302</v>
      </c>
      <c r="E348" s="10">
        <v>240</v>
      </c>
      <c r="F348" s="10">
        <v>500</v>
      </c>
      <c r="G348" s="10">
        <v>120000</v>
      </c>
      <c r="H348" s="13"/>
      <c r="I348" s="12"/>
    </row>
    <row r="349" ht="16.5" spans="1:9">
      <c r="A349" s="13"/>
      <c r="B349" s="13"/>
      <c r="C349" s="10" t="s">
        <v>361</v>
      </c>
      <c r="D349" s="12" t="s">
        <v>302</v>
      </c>
      <c r="E349" s="10">
        <v>22</v>
      </c>
      <c r="F349" s="10">
        <v>500</v>
      </c>
      <c r="G349" s="10">
        <v>11000</v>
      </c>
      <c r="H349" s="13"/>
      <c r="I349" s="12"/>
    </row>
    <row r="350" ht="16.5" spans="1:9">
      <c r="A350" s="13"/>
      <c r="B350" s="13"/>
      <c r="C350" s="10" t="s">
        <v>362</v>
      </c>
      <c r="D350" s="12" t="s">
        <v>302</v>
      </c>
      <c r="E350" s="10">
        <v>15</v>
      </c>
      <c r="F350" s="10">
        <v>500</v>
      </c>
      <c r="G350" s="10">
        <v>7500</v>
      </c>
      <c r="H350" s="13"/>
      <c r="I350" s="12"/>
    </row>
    <row r="351" ht="16.5" spans="1:9">
      <c r="A351" s="13"/>
      <c r="B351" s="13"/>
      <c r="C351" s="10" t="s">
        <v>363</v>
      </c>
      <c r="D351" s="12" t="s">
        <v>302</v>
      </c>
      <c r="E351" s="10">
        <v>40</v>
      </c>
      <c r="F351" s="10">
        <v>500</v>
      </c>
      <c r="G351" s="10">
        <v>20000</v>
      </c>
      <c r="H351" s="13"/>
      <c r="I351" s="12"/>
    </row>
    <row r="352" ht="16.5" spans="1:9">
      <c r="A352" s="13"/>
      <c r="B352" s="13"/>
      <c r="C352" s="10" t="s">
        <v>364</v>
      </c>
      <c r="D352" s="12" t="s">
        <v>302</v>
      </c>
      <c r="E352" s="10">
        <v>16</v>
      </c>
      <c r="F352" s="10">
        <v>500</v>
      </c>
      <c r="G352" s="10">
        <v>8000</v>
      </c>
      <c r="H352" s="13"/>
      <c r="I352" s="12"/>
    </row>
    <row r="353" ht="16.5" spans="1:9">
      <c r="A353" s="13"/>
      <c r="B353" s="13"/>
      <c r="C353" s="10" t="s">
        <v>365</v>
      </c>
      <c r="D353" s="12" t="s">
        <v>302</v>
      </c>
      <c r="E353" s="10">
        <v>2</v>
      </c>
      <c r="F353" s="10">
        <v>500</v>
      </c>
      <c r="G353" s="10">
        <v>1000</v>
      </c>
      <c r="H353" s="13"/>
      <c r="I353" s="12"/>
    </row>
    <row r="354" ht="16.5" spans="1:9">
      <c r="A354" s="13"/>
      <c r="B354" s="13"/>
      <c r="C354" s="10" t="s">
        <v>366</v>
      </c>
      <c r="D354" s="12" t="s">
        <v>302</v>
      </c>
      <c r="E354" s="10">
        <v>40</v>
      </c>
      <c r="F354" s="10">
        <v>400</v>
      </c>
      <c r="G354" s="10">
        <v>16000</v>
      </c>
      <c r="H354" s="13"/>
      <c r="I354" s="12"/>
    </row>
    <row r="355" ht="16.5" spans="1:9">
      <c r="A355" s="14"/>
      <c r="B355" s="14"/>
      <c r="C355" s="10" t="s">
        <v>367</v>
      </c>
      <c r="D355" s="12" t="s">
        <v>302</v>
      </c>
      <c r="E355" s="10">
        <v>90</v>
      </c>
      <c r="F355" s="10">
        <v>400</v>
      </c>
      <c r="G355" s="10">
        <v>36000</v>
      </c>
      <c r="H355" s="14"/>
      <c r="I355" s="12"/>
    </row>
    <row r="356" ht="16.5" spans="1:9">
      <c r="A356" s="9">
        <v>35</v>
      </c>
      <c r="B356" s="9">
        <v>42</v>
      </c>
      <c r="C356" s="10" t="s">
        <v>368</v>
      </c>
      <c r="D356" s="12" t="s">
        <v>302</v>
      </c>
      <c r="E356" s="10">
        <v>240</v>
      </c>
      <c r="F356" s="10">
        <v>300</v>
      </c>
      <c r="G356" s="10">
        <v>72000</v>
      </c>
      <c r="H356" s="9">
        <v>402900</v>
      </c>
      <c r="I356" s="12">
        <f>H356*0.1</f>
        <v>40290</v>
      </c>
    </row>
    <row r="357" ht="16.5" spans="1:9">
      <c r="A357" s="13"/>
      <c r="B357" s="13"/>
      <c r="C357" s="10" t="s">
        <v>369</v>
      </c>
      <c r="D357" s="12" t="s">
        <v>302</v>
      </c>
      <c r="E357" s="10">
        <v>100</v>
      </c>
      <c r="F357" s="10">
        <v>300</v>
      </c>
      <c r="G357" s="10">
        <v>30000</v>
      </c>
      <c r="H357" s="13"/>
      <c r="I357" s="12"/>
    </row>
    <row r="358" ht="16.5" spans="1:9">
      <c r="A358" s="13"/>
      <c r="B358" s="13"/>
      <c r="C358" s="10" t="s">
        <v>370</v>
      </c>
      <c r="D358" s="12" t="s">
        <v>302</v>
      </c>
      <c r="E358" s="10">
        <v>365</v>
      </c>
      <c r="F358" s="10">
        <v>300</v>
      </c>
      <c r="G358" s="10">
        <v>109500</v>
      </c>
      <c r="H358" s="13"/>
      <c r="I358" s="12"/>
    </row>
    <row r="359" ht="16.5" spans="1:9">
      <c r="A359" s="13"/>
      <c r="B359" s="13"/>
      <c r="C359" s="10" t="s">
        <v>371</v>
      </c>
      <c r="D359" s="12" t="s">
        <v>302</v>
      </c>
      <c r="E359" s="10">
        <v>93</v>
      </c>
      <c r="F359" s="10">
        <v>300</v>
      </c>
      <c r="G359" s="10">
        <v>27900</v>
      </c>
      <c r="H359" s="13"/>
      <c r="I359" s="12"/>
    </row>
    <row r="360" ht="16.5" spans="1:9">
      <c r="A360" s="13"/>
      <c r="B360" s="13"/>
      <c r="C360" s="10" t="s">
        <v>372</v>
      </c>
      <c r="D360" s="12" t="s">
        <v>302</v>
      </c>
      <c r="E360" s="10">
        <v>245</v>
      </c>
      <c r="F360" s="10">
        <v>300</v>
      </c>
      <c r="G360" s="10">
        <v>73500</v>
      </c>
      <c r="H360" s="13"/>
      <c r="I360" s="12"/>
    </row>
    <row r="361" ht="16.5" spans="1:9">
      <c r="A361" s="14"/>
      <c r="B361" s="14"/>
      <c r="C361" s="10" t="s">
        <v>373</v>
      </c>
      <c r="D361" s="12" t="s">
        <v>302</v>
      </c>
      <c r="E361" s="10">
        <v>300</v>
      </c>
      <c r="F361" s="10">
        <v>300</v>
      </c>
      <c r="G361" s="10">
        <v>90000</v>
      </c>
      <c r="H361" s="14"/>
      <c r="I361" s="12"/>
    </row>
    <row r="362" ht="16.5" spans="1:9">
      <c r="A362" s="9">
        <v>36</v>
      </c>
      <c r="B362" s="9">
        <v>43</v>
      </c>
      <c r="C362" s="10" t="s">
        <v>374</v>
      </c>
      <c r="D362" s="12" t="s">
        <v>302</v>
      </c>
      <c r="E362" s="10">
        <v>927</v>
      </c>
      <c r="F362" s="10">
        <v>200</v>
      </c>
      <c r="G362" s="10">
        <v>185400</v>
      </c>
      <c r="H362" s="9">
        <v>199400</v>
      </c>
      <c r="I362" s="12">
        <f>H362*0.1</f>
        <v>19940</v>
      </c>
    </row>
    <row r="363" ht="16.5" spans="1:9">
      <c r="A363" s="14"/>
      <c r="B363" s="14"/>
      <c r="C363" s="10" t="s">
        <v>375</v>
      </c>
      <c r="D363" s="12" t="s">
        <v>302</v>
      </c>
      <c r="E363" s="10">
        <v>70</v>
      </c>
      <c r="F363" s="10">
        <v>200</v>
      </c>
      <c r="G363" s="10">
        <v>14000</v>
      </c>
      <c r="H363" s="14"/>
      <c r="I363" s="12"/>
    </row>
    <row r="364" ht="16.5" spans="1:9">
      <c r="A364" s="9">
        <v>37</v>
      </c>
      <c r="B364" s="9">
        <v>48</v>
      </c>
      <c r="C364" s="10" t="s">
        <v>376</v>
      </c>
      <c r="D364" s="12" t="s">
        <v>377</v>
      </c>
      <c r="E364" s="10">
        <v>64</v>
      </c>
      <c r="F364" s="10">
        <v>3000</v>
      </c>
      <c r="G364" s="10">
        <v>192000</v>
      </c>
      <c r="H364" s="9">
        <v>375000</v>
      </c>
      <c r="I364" s="12">
        <f>H364*0.1</f>
        <v>37500</v>
      </c>
    </row>
    <row r="365" ht="16.5" spans="1:9">
      <c r="A365" s="13"/>
      <c r="B365" s="13"/>
      <c r="C365" s="10" t="s">
        <v>378</v>
      </c>
      <c r="D365" s="12" t="s">
        <v>377</v>
      </c>
      <c r="E365" s="10">
        <v>42</v>
      </c>
      <c r="F365" s="10">
        <v>3000</v>
      </c>
      <c r="G365" s="10">
        <v>126000</v>
      </c>
      <c r="H365" s="13"/>
      <c r="I365" s="12"/>
    </row>
    <row r="366" ht="16.5" spans="1:9">
      <c r="A366" s="13"/>
      <c r="B366" s="13"/>
      <c r="C366" s="10" t="s">
        <v>379</v>
      </c>
      <c r="D366" s="12" t="s">
        <v>377</v>
      </c>
      <c r="E366" s="10">
        <v>14</v>
      </c>
      <c r="F366" s="10">
        <v>3000</v>
      </c>
      <c r="G366" s="10">
        <v>42000</v>
      </c>
      <c r="H366" s="13"/>
      <c r="I366" s="12"/>
    </row>
    <row r="367" ht="16.5" spans="1:9">
      <c r="A367" s="14"/>
      <c r="B367" s="14"/>
      <c r="C367" s="10" t="s">
        <v>380</v>
      </c>
      <c r="D367" s="12" t="s">
        <v>377</v>
      </c>
      <c r="E367" s="10">
        <v>5</v>
      </c>
      <c r="F367" s="10">
        <v>3000</v>
      </c>
      <c r="G367" s="10">
        <v>15000</v>
      </c>
      <c r="H367" s="14"/>
      <c r="I367" s="12"/>
    </row>
    <row r="368" ht="16.5" spans="1:9">
      <c r="A368" s="9">
        <v>38</v>
      </c>
      <c r="B368" s="9">
        <v>49</v>
      </c>
      <c r="C368" s="10" t="s">
        <v>381</v>
      </c>
      <c r="D368" s="12" t="s">
        <v>377</v>
      </c>
      <c r="E368" s="10">
        <v>6</v>
      </c>
      <c r="F368" s="10">
        <v>2500</v>
      </c>
      <c r="G368" s="10">
        <v>15000</v>
      </c>
      <c r="H368" s="9">
        <v>177500</v>
      </c>
      <c r="I368" s="12">
        <f>H368*0.1</f>
        <v>17750</v>
      </c>
    </row>
    <row r="369" ht="16.5" spans="1:9">
      <c r="A369" s="13"/>
      <c r="B369" s="13"/>
      <c r="C369" s="10" t="s">
        <v>382</v>
      </c>
      <c r="D369" s="12" t="s">
        <v>377</v>
      </c>
      <c r="E369" s="10">
        <v>30</v>
      </c>
      <c r="F369" s="10">
        <v>2500</v>
      </c>
      <c r="G369" s="10">
        <v>75000</v>
      </c>
      <c r="H369" s="13"/>
      <c r="I369" s="12"/>
    </row>
    <row r="370" ht="16.5" spans="1:9">
      <c r="A370" s="13"/>
      <c r="B370" s="13"/>
      <c r="C370" s="10" t="s">
        <v>383</v>
      </c>
      <c r="D370" s="12" t="s">
        <v>377</v>
      </c>
      <c r="E370" s="10">
        <v>5</v>
      </c>
      <c r="F370" s="10">
        <v>2500</v>
      </c>
      <c r="G370" s="10">
        <v>12500</v>
      </c>
      <c r="H370" s="13"/>
      <c r="I370" s="12"/>
    </row>
    <row r="371" ht="16.5" spans="1:9">
      <c r="A371" s="13"/>
      <c r="B371" s="13"/>
      <c r="C371" s="10" t="s">
        <v>384</v>
      </c>
      <c r="D371" s="12" t="s">
        <v>377</v>
      </c>
      <c r="E371" s="10">
        <v>15</v>
      </c>
      <c r="F371" s="10">
        <v>2500</v>
      </c>
      <c r="G371" s="10">
        <v>37500</v>
      </c>
      <c r="H371" s="13"/>
      <c r="I371" s="12"/>
    </row>
    <row r="372" ht="16.5" spans="1:9">
      <c r="A372" s="14"/>
      <c r="B372" s="14"/>
      <c r="C372" s="10" t="s">
        <v>385</v>
      </c>
      <c r="D372" s="12" t="s">
        <v>377</v>
      </c>
      <c r="E372" s="10">
        <v>15</v>
      </c>
      <c r="F372" s="10">
        <v>2500</v>
      </c>
      <c r="G372" s="10">
        <v>37500</v>
      </c>
      <c r="H372" s="14"/>
      <c r="I372" s="12"/>
    </row>
    <row r="373" ht="16.5" spans="1:9">
      <c r="A373" s="9">
        <v>39</v>
      </c>
      <c r="B373" s="9">
        <v>50</v>
      </c>
      <c r="C373" s="10" t="s">
        <v>386</v>
      </c>
      <c r="D373" s="12" t="s">
        <v>377</v>
      </c>
      <c r="E373" s="10">
        <v>30</v>
      </c>
      <c r="F373" s="10">
        <v>2000</v>
      </c>
      <c r="G373" s="10">
        <v>60000</v>
      </c>
      <c r="H373" s="9">
        <v>384000</v>
      </c>
      <c r="I373" s="12">
        <f>H373*0.1</f>
        <v>38400</v>
      </c>
    </row>
    <row r="374" ht="16.5" spans="1:9">
      <c r="A374" s="13"/>
      <c r="B374" s="13"/>
      <c r="C374" s="10" t="s">
        <v>387</v>
      </c>
      <c r="D374" s="12" t="s">
        <v>377</v>
      </c>
      <c r="E374" s="10">
        <v>34</v>
      </c>
      <c r="F374" s="10">
        <v>2000</v>
      </c>
      <c r="G374" s="10">
        <v>68000</v>
      </c>
      <c r="H374" s="13"/>
      <c r="I374" s="12"/>
    </row>
    <row r="375" ht="16.5" spans="1:9">
      <c r="A375" s="13"/>
      <c r="B375" s="13"/>
      <c r="C375" s="10" t="s">
        <v>388</v>
      </c>
      <c r="D375" s="12" t="s">
        <v>377</v>
      </c>
      <c r="E375" s="12">
        <v>2</v>
      </c>
      <c r="F375" s="10">
        <v>2000</v>
      </c>
      <c r="G375" s="12">
        <v>4000</v>
      </c>
      <c r="H375" s="13"/>
      <c r="I375" s="12"/>
    </row>
    <row r="376" ht="16.5" spans="1:9">
      <c r="A376" s="13"/>
      <c r="B376" s="13"/>
      <c r="C376" s="10" t="s">
        <v>389</v>
      </c>
      <c r="D376" s="12" t="s">
        <v>377</v>
      </c>
      <c r="E376" s="10">
        <v>26</v>
      </c>
      <c r="F376" s="10">
        <v>2000</v>
      </c>
      <c r="G376" s="10">
        <v>52000</v>
      </c>
      <c r="H376" s="13"/>
      <c r="I376" s="12"/>
    </row>
    <row r="377" ht="16.5" spans="1:9">
      <c r="A377" s="13"/>
      <c r="B377" s="13"/>
      <c r="C377" s="10" t="s">
        <v>390</v>
      </c>
      <c r="D377" s="12" t="s">
        <v>377</v>
      </c>
      <c r="E377" s="10">
        <v>40</v>
      </c>
      <c r="F377" s="10">
        <v>2000</v>
      </c>
      <c r="G377" s="10">
        <v>80000</v>
      </c>
      <c r="H377" s="13"/>
      <c r="I377" s="12"/>
    </row>
    <row r="378" ht="16.5" spans="1:9">
      <c r="A378" s="14"/>
      <c r="B378" s="14"/>
      <c r="C378" s="10" t="s">
        <v>391</v>
      </c>
      <c r="D378" s="12" t="s">
        <v>377</v>
      </c>
      <c r="E378" s="10">
        <v>60</v>
      </c>
      <c r="F378" s="10">
        <v>2000</v>
      </c>
      <c r="G378" s="10">
        <v>120000</v>
      </c>
      <c r="H378" s="14"/>
      <c r="I378" s="12"/>
    </row>
    <row r="379" ht="16.5" spans="1:9">
      <c r="A379" s="9">
        <v>40</v>
      </c>
      <c r="B379" s="9">
        <v>51</v>
      </c>
      <c r="C379" s="10" t="s">
        <v>392</v>
      </c>
      <c r="D379" s="12" t="s">
        <v>377</v>
      </c>
      <c r="E379" s="10">
        <v>22</v>
      </c>
      <c r="F379" s="10">
        <v>2000</v>
      </c>
      <c r="G379" s="10">
        <v>44000</v>
      </c>
      <c r="H379" s="9">
        <v>288000</v>
      </c>
      <c r="I379" s="12">
        <f>H379*0.1</f>
        <v>28800</v>
      </c>
    </row>
    <row r="380" ht="16.5" spans="1:9">
      <c r="A380" s="13"/>
      <c r="B380" s="13"/>
      <c r="C380" s="10" t="s">
        <v>393</v>
      </c>
      <c r="D380" s="12" t="s">
        <v>377</v>
      </c>
      <c r="E380" s="10">
        <v>10</v>
      </c>
      <c r="F380" s="10">
        <v>2000</v>
      </c>
      <c r="G380" s="10">
        <v>20000</v>
      </c>
      <c r="H380" s="13"/>
      <c r="I380" s="12"/>
    </row>
    <row r="381" ht="16.5" spans="1:9">
      <c r="A381" s="13"/>
      <c r="B381" s="13"/>
      <c r="C381" s="10" t="s">
        <v>394</v>
      </c>
      <c r="D381" s="12" t="s">
        <v>377</v>
      </c>
      <c r="E381" s="10">
        <v>40</v>
      </c>
      <c r="F381" s="10">
        <v>2000</v>
      </c>
      <c r="G381" s="10">
        <v>80000</v>
      </c>
      <c r="H381" s="13"/>
      <c r="I381" s="12"/>
    </row>
    <row r="382" ht="16.5" spans="1:9">
      <c r="A382" s="13"/>
      <c r="B382" s="13"/>
      <c r="C382" s="10" t="s">
        <v>395</v>
      </c>
      <c r="D382" s="12" t="s">
        <v>377</v>
      </c>
      <c r="E382" s="10">
        <v>5</v>
      </c>
      <c r="F382" s="10">
        <v>2000</v>
      </c>
      <c r="G382" s="10">
        <v>10000</v>
      </c>
      <c r="H382" s="13"/>
      <c r="I382" s="12"/>
    </row>
    <row r="383" ht="16.5" spans="1:9">
      <c r="A383" s="13"/>
      <c r="B383" s="13"/>
      <c r="C383" s="10" t="s">
        <v>396</v>
      </c>
      <c r="D383" s="12" t="s">
        <v>377</v>
      </c>
      <c r="E383" s="10">
        <v>13</v>
      </c>
      <c r="F383" s="10">
        <v>2000</v>
      </c>
      <c r="G383" s="10">
        <v>26000</v>
      </c>
      <c r="H383" s="13"/>
      <c r="I383" s="12"/>
    </row>
    <row r="384" ht="16.5" spans="1:9">
      <c r="A384" s="13"/>
      <c r="B384" s="13"/>
      <c r="C384" s="10" t="s">
        <v>397</v>
      </c>
      <c r="D384" s="12" t="s">
        <v>377</v>
      </c>
      <c r="E384" s="10">
        <v>39</v>
      </c>
      <c r="F384" s="10">
        <v>2000</v>
      </c>
      <c r="G384" s="10">
        <v>78000</v>
      </c>
      <c r="H384" s="13"/>
      <c r="I384" s="12"/>
    </row>
    <row r="385" ht="16.5" spans="1:9">
      <c r="A385" s="13"/>
      <c r="B385" s="13"/>
      <c r="C385" s="10" t="s">
        <v>398</v>
      </c>
      <c r="D385" s="12" t="s">
        <v>377</v>
      </c>
      <c r="E385" s="12">
        <v>1</v>
      </c>
      <c r="F385" s="10">
        <v>2000</v>
      </c>
      <c r="G385" s="12">
        <v>2000</v>
      </c>
      <c r="H385" s="13"/>
      <c r="I385" s="12"/>
    </row>
    <row r="386" ht="16.5" spans="1:9">
      <c r="A386" s="13"/>
      <c r="B386" s="13"/>
      <c r="C386" s="10" t="s">
        <v>399</v>
      </c>
      <c r="D386" s="12" t="s">
        <v>377</v>
      </c>
      <c r="E386" s="10">
        <v>4</v>
      </c>
      <c r="F386" s="10">
        <v>2000</v>
      </c>
      <c r="G386" s="10">
        <v>8000</v>
      </c>
      <c r="H386" s="13"/>
      <c r="I386" s="12"/>
    </row>
    <row r="387" ht="16.5" spans="1:9">
      <c r="A387" s="14"/>
      <c r="B387" s="14"/>
      <c r="C387" s="10" t="s">
        <v>400</v>
      </c>
      <c r="D387" s="12" t="s">
        <v>377</v>
      </c>
      <c r="E387" s="10">
        <v>10</v>
      </c>
      <c r="F387" s="10">
        <v>2000</v>
      </c>
      <c r="G387" s="10">
        <v>20000</v>
      </c>
      <c r="H387" s="14"/>
      <c r="I387" s="12"/>
    </row>
    <row r="388" ht="16.5" spans="1:9">
      <c r="A388" s="9">
        <v>41</v>
      </c>
      <c r="B388" s="9">
        <v>52</v>
      </c>
      <c r="C388" s="10" t="s">
        <v>401</v>
      </c>
      <c r="D388" s="12" t="s">
        <v>377</v>
      </c>
      <c r="E388" s="10">
        <v>29</v>
      </c>
      <c r="F388" s="10">
        <v>1500</v>
      </c>
      <c r="G388" s="10">
        <v>43500</v>
      </c>
      <c r="H388" s="9">
        <v>441000</v>
      </c>
      <c r="I388" s="12">
        <f>H388*0.1</f>
        <v>44100</v>
      </c>
    </row>
    <row r="389" ht="16.5" spans="1:9">
      <c r="A389" s="13"/>
      <c r="B389" s="13"/>
      <c r="C389" s="10" t="s">
        <v>402</v>
      </c>
      <c r="D389" s="12" t="s">
        <v>377</v>
      </c>
      <c r="E389" s="10">
        <v>12</v>
      </c>
      <c r="F389" s="10">
        <v>1500</v>
      </c>
      <c r="G389" s="10">
        <v>18000</v>
      </c>
      <c r="H389" s="13"/>
      <c r="I389" s="12"/>
    </row>
    <row r="390" ht="16.5" spans="1:9">
      <c r="A390" s="13"/>
      <c r="B390" s="13"/>
      <c r="C390" s="10" t="s">
        <v>403</v>
      </c>
      <c r="D390" s="12" t="s">
        <v>377</v>
      </c>
      <c r="E390" s="10">
        <v>53</v>
      </c>
      <c r="F390" s="10">
        <v>1500</v>
      </c>
      <c r="G390" s="10">
        <v>79500</v>
      </c>
      <c r="H390" s="13"/>
      <c r="I390" s="12"/>
    </row>
    <row r="391" ht="16.5" spans="1:9">
      <c r="A391" s="13"/>
      <c r="B391" s="13"/>
      <c r="C391" s="10" t="s">
        <v>404</v>
      </c>
      <c r="D391" s="12" t="s">
        <v>377</v>
      </c>
      <c r="E391" s="10">
        <v>60</v>
      </c>
      <c r="F391" s="10">
        <v>1500</v>
      </c>
      <c r="G391" s="10">
        <v>90000</v>
      </c>
      <c r="H391" s="13"/>
      <c r="I391" s="12"/>
    </row>
    <row r="392" ht="16.5" spans="1:9">
      <c r="A392" s="13"/>
      <c r="B392" s="13"/>
      <c r="C392" s="10" t="s">
        <v>405</v>
      </c>
      <c r="D392" s="12" t="s">
        <v>377</v>
      </c>
      <c r="E392" s="10">
        <v>47</v>
      </c>
      <c r="F392" s="10">
        <v>1500</v>
      </c>
      <c r="G392" s="10">
        <v>70500</v>
      </c>
      <c r="H392" s="13"/>
      <c r="I392" s="12"/>
    </row>
    <row r="393" ht="16.5" spans="1:9">
      <c r="A393" s="13"/>
      <c r="B393" s="13"/>
      <c r="C393" s="10" t="s">
        <v>406</v>
      </c>
      <c r="D393" s="12" t="s">
        <v>377</v>
      </c>
      <c r="E393" s="10">
        <v>62</v>
      </c>
      <c r="F393" s="10">
        <v>1500</v>
      </c>
      <c r="G393" s="10">
        <v>93000</v>
      </c>
      <c r="H393" s="13"/>
      <c r="I393" s="12"/>
    </row>
    <row r="394" ht="16.5" spans="1:9">
      <c r="A394" s="13"/>
      <c r="B394" s="13"/>
      <c r="C394" s="10" t="s">
        <v>407</v>
      </c>
      <c r="D394" s="12" t="s">
        <v>377</v>
      </c>
      <c r="E394" s="10">
        <v>10</v>
      </c>
      <c r="F394" s="10">
        <v>1500</v>
      </c>
      <c r="G394" s="10">
        <v>15000</v>
      </c>
      <c r="H394" s="13"/>
      <c r="I394" s="12"/>
    </row>
    <row r="395" ht="16.5" spans="1:9">
      <c r="A395" s="13"/>
      <c r="B395" s="13"/>
      <c r="C395" s="10" t="s">
        <v>408</v>
      </c>
      <c r="D395" s="12" t="s">
        <v>377</v>
      </c>
      <c r="E395" s="10">
        <v>11</v>
      </c>
      <c r="F395" s="10">
        <v>1500</v>
      </c>
      <c r="G395" s="10">
        <v>16500</v>
      </c>
      <c r="H395" s="13"/>
      <c r="I395" s="12"/>
    </row>
    <row r="396" ht="16.5" spans="1:9">
      <c r="A396" s="13"/>
      <c r="B396" s="13"/>
      <c r="C396" s="10" t="s">
        <v>409</v>
      </c>
      <c r="D396" s="12" t="s">
        <v>377</v>
      </c>
      <c r="E396" s="12">
        <v>1</v>
      </c>
      <c r="F396" s="10">
        <v>1500</v>
      </c>
      <c r="G396" s="12">
        <v>1500</v>
      </c>
      <c r="H396" s="13"/>
      <c r="I396" s="12"/>
    </row>
    <row r="397" ht="16.5" spans="1:9">
      <c r="A397" s="14"/>
      <c r="B397" s="14"/>
      <c r="C397" s="10" t="s">
        <v>410</v>
      </c>
      <c r="D397" s="12" t="s">
        <v>377</v>
      </c>
      <c r="E397" s="10">
        <v>9</v>
      </c>
      <c r="F397" s="10">
        <v>1500</v>
      </c>
      <c r="G397" s="10">
        <v>13500</v>
      </c>
      <c r="H397" s="14"/>
      <c r="I397" s="12"/>
    </row>
    <row r="398" ht="16.5" spans="1:9">
      <c r="A398" s="9">
        <v>42</v>
      </c>
      <c r="B398" s="9">
        <v>53</v>
      </c>
      <c r="C398" s="10" t="s">
        <v>411</v>
      </c>
      <c r="D398" s="12" t="s">
        <v>377</v>
      </c>
      <c r="E398" s="10">
        <v>12</v>
      </c>
      <c r="F398" s="10">
        <v>1000</v>
      </c>
      <c r="G398" s="10">
        <v>12000</v>
      </c>
      <c r="H398" s="9">
        <v>169000</v>
      </c>
      <c r="I398" s="12">
        <f>H398*0.1</f>
        <v>16900</v>
      </c>
    </row>
    <row r="399" ht="16.5" spans="1:9">
      <c r="A399" s="13"/>
      <c r="B399" s="13"/>
      <c r="C399" s="10" t="s">
        <v>412</v>
      </c>
      <c r="D399" s="12" t="s">
        <v>377</v>
      </c>
      <c r="E399" s="10">
        <v>28</v>
      </c>
      <c r="F399" s="10">
        <v>1000</v>
      </c>
      <c r="G399" s="10">
        <v>28000</v>
      </c>
      <c r="H399" s="13"/>
      <c r="I399" s="12"/>
    </row>
    <row r="400" ht="16.5" spans="1:9">
      <c r="A400" s="13"/>
      <c r="B400" s="13"/>
      <c r="C400" s="10" t="s">
        <v>413</v>
      </c>
      <c r="D400" s="12" t="s">
        <v>377</v>
      </c>
      <c r="E400" s="10">
        <v>34</v>
      </c>
      <c r="F400" s="10">
        <v>1000</v>
      </c>
      <c r="G400" s="10">
        <v>34000</v>
      </c>
      <c r="H400" s="13"/>
      <c r="I400" s="12"/>
    </row>
    <row r="401" ht="16.5" spans="1:9">
      <c r="A401" s="13"/>
      <c r="B401" s="13"/>
      <c r="C401" s="10" t="s">
        <v>414</v>
      </c>
      <c r="D401" s="12" t="s">
        <v>377</v>
      </c>
      <c r="E401" s="10">
        <v>20</v>
      </c>
      <c r="F401" s="10">
        <v>1000</v>
      </c>
      <c r="G401" s="10">
        <v>20000</v>
      </c>
      <c r="H401" s="13"/>
      <c r="I401" s="12"/>
    </row>
    <row r="402" ht="16.5" spans="1:9">
      <c r="A402" s="13"/>
      <c r="B402" s="13"/>
      <c r="C402" s="10" t="s">
        <v>415</v>
      </c>
      <c r="D402" s="12" t="s">
        <v>377</v>
      </c>
      <c r="E402" s="10">
        <v>42</v>
      </c>
      <c r="F402" s="10">
        <v>1000</v>
      </c>
      <c r="G402" s="10">
        <v>42000</v>
      </c>
      <c r="H402" s="13"/>
      <c r="I402" s="12"/>
    </row>
    <row r="403" ht="16.5" spans="1:9">
      <c r="A403" s="13"/>
      <c r="B403" s="13"/>
      <c r="C403" s="10" t="s">
        <v>416</v>
      </c>
      <c r="D403" s="12" t="s">
        <v>377</v>
      </c>
      <c r="E403" s="10">
        <v>4</v>
      </c>
      <c r="F403" s="10">
        <v>1000</v>
      </c>
      <c r="G403" s="10">
        <v>4000</v>
      </c>
      <c r="H403" s="13"/>
      <c r="I403" s="12"/>
    </row>
    <row r="404" ht="16.5" spans="1:9">
      <c r="A404" s="13"/>
      <c r="B404" s="13"/>
      <c r="C404" s="10" t="s">
        <v>417</v>
      </c>
      <c r="D404" s="12" t="s">
        <v>377</v>
      </c>
      <c r="E404" s="10">
        <v>15</v>
      </c>
      <c r="F404" s="10">
        <v>1000</v>
      </c>
      <c r="G404" s="10">
        <v>15000</v>
      </c>
      <c r="H404" s="13"/>
      <c r="I404" s="12"/>
    </row>
    <row r="405" ht="16.5" spans="1:9">
      <c r="A405" s="14"/>
      <c r="B405" s="14"/>
      <c r="C405" s="10" t="s">
        <v>418</v>
      </c>
      <c r="D405" s="12" t="s">
        <v>377</v>
      </c>
      <c r="E405" s="10">
        <v>14</v>
      </c>
      <c r="F405" s="10">
        <v>1000</v>
      </c>
      <c r="G405" s="10">
        <v>14000</v>
      </c>
      <c r="H405" s="14"/>
      <c r="I405" s="12"/>
    </row>
    <row r="406" ht="16.5" spans="1:9">
      <c r="A406" s="9">
        <v>43</v>
      </c>
      <c r="B406" s="9">
        <v>54</v>
      </c>
      <c r="C406" s="10" t="s">
        <v>419</v>
      </c>
      <c r="D406" s="12" t="s">
        <v>377</v>
      </c>
      <c r="E406" s="10">
        <v>18</v>
      </c>
      <c r="F406" s="10">
        <v>800</v>
      </c>
      <c r="G406" s="10">
        <v>14400</v>
      </c>
      <c r="H406" s="9">
        <v>93200</v>
      </c>
      <c r="I406" s="12">
        <f>H406*0.1</f>
        <v>9320</v>
      </c>
    </row>
    <row r="407" ht="16.5" spans="1:9">
      <c r="A407" s="13"/>
      <c r="B407" s="13"/>
      <c r="C407" s="10" t="s">
        <v>420</v>
      </c>
      <c r="D407" s="12" t="s">
        <v>377</v>
      </c>
      <c r="E407" s="10">
        <v>40</v>
      </c>
      <c r="F407" s="10">
        <v>500</v>
      </c>
      <c r="G407" s="10">
        <v>20000</v>
      </c>
      <c r="H407" s="13"/>
      <c r="I407" s="12"/>
    </row>
    <row r="408" ht="16.5" spans="1:9">
      <c r="A408" s="13"/>
      <c r="B408" s="13"/>
      <c r="C408" s="10" t="s">
        <v>421</v>
      </c>
      <c r="D408" s="12" t="s">
        <v>377</v>
      </c>
      <c r="E408" s="10">
        <v>10</v>
      </c>
      <c r="F408" s="10">
        <v>500</v>
      </c>
      <c r="G408" s="10">
        <v>5000</v>
      </c>
      <c r="H408" s="13"/>
      <c r="I408" s="12"/>
    </row>
    <row r="409" ht="16.5" spans="1:9">
      <c r="A409" s="13"/>
      <c r="B409" s="13"/>
      <c r="C409" s="10" t="s">
        <v>422</v>
      </c>
      <c r="D409" s="12" t="s">
        <v>377</v>
      </c>
      <c r="E409" s="10">
        <v>48</v>
      </c>
      <c r="F409" s="10">
        <v>500</v>
      </c>
      <c r="G409" s="10">
        <v>24000</v>
      </c>
      <c r="H409" s="13"/>
      <c r="I409" s="12"/>
    </row>
    <row r="410" ht="16.5" spans="1:9">
      <c r="A410" s="13"/>
      <c r="B410" s="13"/>
      <c r="C410" s="10" t="s">
        <v>423</v>
      </c>
      <c r="D410" s="12" t="s">
        <v>377</v>
      </c>
      <c r="E410" s="10">
        <v>56</v>
      </c>
      <c r="F410" s="10">
        <v>500</v>
      </c>
      <c r="G410" s="10">
        <v>28000</v>
      </c>
      <c r="H410" s="13"/>
      <c r="I410" s="12"/>
    </row>
    <row r="411" ht="16.5" spans="1:9">
      <c r="A411" s="14"/>
      <c r="B411" s="14"/>
      <c r="C411" s="10" t="s">
        <v>424</v>
      </c>
      <c r="D411" s="12" t="s">
        <v>377</v>
      </c>
      <c r="E411" s="10">
        <v>9</v>
      </c>
      <c r="F411" s="10">
        <v>200</v>
      </c>
      <c r="G411" s="10">
        <v>1800</v>
      </c>
      <c r="H411" s="14"/>
      <c r="I411" s="12"/>
    </row>
    <row r="412" ht="16.5" spans="1:9">
      <c r="A412" s="10">
        <v>44</v>
      </c>
      <c r="B412" s="9">
        <v>55</v>
      </c>
      <c r="C412" s="10" t="s">
        <v>425</v>
      </c>
      <c r="D412" s="12" t="s">
        <v>302</v>
      </c>
      <c r="E412" s="10">
        <v>4</v>
      </c>
      <c r="F412" s="10">
        <v>15000</v>
      </c>
      <c r="G412" s="10">
        <f t="shared" ref="G412:G418" si="6">E412*F412</f>
        <v>60000</v>
      </c>
      <c r="H412" s="9">
        <f>SUM(G412:G416)</f>
        <v>108000</v>
      </c>
      <c r="I412" s="9">
        <f>H412*0.1</f>
        <v>10800</v>
      </c>
    </row>
    <row r="413" ht="16.5" spans="1:9">
      <c r="A413" s="10"/>
      <c r="B413" s="13"/>
      <c r="C413" s="10" t="s">
        <v>426</v>
      </c>
      <c r="D413" s="12" t="s">
        <v>302</v>
      </c>
      <c r="E413" s="10">
        <v>1</v>
      </c>
      <c r="F413" s="10">
        <v>12000</v>
      </c>
      <c r="G413" s="10">
        <f t="shared" si="6"/>
        <v>12000</v>
      </c>
      <c r="H413" s="13"/>
      <c r="I413" s="13"/>
    </row>
    <row r="414" ht="16.5" spans="1:9">
      <c r="A414" s="10"/>
      <c r="B414" s="13"/>
      <c r="C414" s="10" t="s">
        <v>427</v>
      </c>
      <c r="D414" s="12" t="s">
        <v>302</v>
      </c>
      <c r="E414" s="10">
        <v>1</v>
      </c>
      <c r="F414" s="10">
        <v>12000</v>
      </c>
      <c r="G414" s="10">
        <f t="shared" si="6"/>
        <v>12000</v>
      </c>
      <c r="H414" s="13"/>
      <c r="I414" s="13"/>
    </row>
    <row r="415" ht="16.5" spans="1:9">
      <c r="A415" s="10"/>
      <c r="B415" s="13"/>
      <c r="C415" s="10" t="s">
        <v>428</v>
      </c>
      <c r="D415" s="12" t="s">
        <v>377</v>
      </c>
      <c r="E415" s="10">
        <v>2</v>
      </c>
      <c r="F415" s="10">
        <v>6000</v>
      </c>
      <c r="G415" s="10">
        <f t="shared" si="6"/>
        <v>12000</v>
      </c>
      <c r="H415" s="13"/>
      <c r="I415" s="13"/>
    </row>
    <row r="416" ht="16.5" spans="1:9">
      <c r="A416" s="10"/>
      <c r="B416" s="14"/>
      <c r="C416" s="10" t="s">
        <v>429</v>
      </c>
      <c r="D416" s="12" t="s">
        <v>377</v>
      </c>
      <c r="E416" s="10">
        <v>2</v>
      </c>
      <c r="F416" s="10">
        <v>6000</v>
      </c>
      <c r="G416" s="10">
        <f t="shared" si="6"/>
        <v>12000</v>
      </c>
      <c r="H416" s="14"/>
      <c r="I416" s="14"/>
    </row>
    <row r="417" ht="16.5" spans="1:9">
      <c r="A417" s="23">
        <v>45</v>
      </c>
      <c r="B417" s="24">
        <v>130</v>
      </c>
      <c r="C417" s="10" t="s">
        <v>430</v>
      </c>
      <c r="D417" s="10" t="s">
        <v>302</v>
      </c>
      <c r="E417" s="10">
        <v>3</v>
      </c>
      <c r="F417" s="10">
        <v>8000</v>
      </c>
      <c r="G417" s="10">
        <f t="shared" si="6"/>
        <v>24000</v>
      </c>
      <c r="H417" s="23">
        <v>95000</v>
      </c>
      <c r="I417" s="23">
        <v>9500</v>
      </c>
    </row>
    <row r="418" ht="16.5" spans="1:9">
      <c r="A418" s="25"/>
      <c r="B418" s="26"/>
      <c r="C418" s="10" t="s">
        <v>431</v>
      </c>
      <c r="D418" s="10" t="s">
        <v>302</v>
      </c>
      <c r="E418" s="10">
        <v>7</v>
      </c>
      <c r="F418" s="10">
        <v>8000</v>
      </c>
      <c r="G418" s="10">
        <f t="shared" si="6"/>
        <v>56000</v>
      </c>
      <c r="H418" s="25"/>
      <c r="I418" s="25"/>
    </row>
    <row r="419" ht="16.5" spans="1:9">
      <c r="A419" s="27"/>
      <c r="B419" s="28"/>
      <c r="C419" s="10" t="s">
        <v>432</v>
      </c>
      <c r="D419" s="10" t="s">
        <v>302</v>
      </c>
      <c r="E419" s="10">
        <v>1</v>
      </c>
      <c r="F419" s="10">
        <v>15000</v>
      </c>
      <c r="G419" s="10">
        <v>1500</v>
      </c>
      <c r="H419" s="27"/>
      <c r="I419" s="27"/>
    </row>
    <row r="420" ht="16.5" spans="1:9">
      <c r="A420" s="12">
        <v>46</v>
      </c>
      <c r="B420" s="12">
        <v>131</v>
      </c>
      <c r="C420" s="10" t="s">
        <v>433</v>
      </c>
      <c r="D420" s="10" t="s">
        <v>302</v>
      </c>
      <c r="E420" s="10">
        <v>11</v>
      </c>
      <c r="F420" s="10">
        <v>8000</v>
      </c>
      <c r="G420" s="10">
        <f t="shared" ref="G420:G445" si="7">E420*F420</f>
        <v>88000</v>
      </c>
      <c r="H420" s="10">
        <v>88000</v>
      </c>
      <c r="I420" s="10">
        <f t="shared" ref="I420:I422" si="8">H420*0.1</f>
        <v>8800</v>
      </c>
    </row>
    <row r="421" ht="16.5" spans="1:9">
      <c r="A421" s="12">
        <v>47</v>
      </c>
      <c r="B421" s="12">
        <v>132</v>
      </c>
      <c r="C421" s="10" t="s">
        <v>434</v>
      </c>
      <c r="D421" s="10" t="s">
        <v>302</v>
      </c>
      <c r="E421" s="10">
        <v>11</v>
      </c>
      <c r="F421" s="10">
        <v>7000</v>
      </c>
      <c r="G421" s="10">
        <f t="shared" si="7"/>
        <v>77000</v>
      </c>
      <c r="H421" s="10">
        <v>77000</v>
      </c>
      <c r="I421" s="10">
        <f t="shared" si="8"/>
        <v>7700</v>
      </c>
    </row>
    <row r="422" ht="16.5" spans="1:9">
      <c r="A422" s="24">
        <v>48</v>
      </c>
      <c r="B422" s="24">
        <v>133</v>
      </c>
      <c r="C422" s="10" t="s">
        <v>435</v>
      </c>
      <c r="D422" s="10" t="s">
        <v>302</v>
      </c>
      <c r="E422" s="10">
        <v>3</v>
      </c>
      <c r="F422" s="10">
        <v>7000</v>
      </c>
      <c r="G422" s="10">
        <f t="shared" si="7"/>
        <v>21000</v>
      </c>
      <c r="H422" s="23">
        <v>70000</v>
      </c>
      <c r="I422" s="23">
        <f t="shared" si="8"/>
        <v>7000</v>
      </c>
    </row>
    <row r="423" ht="16.5" spans="1:9">
      <c r="A423" s="28"/>
      <c r="B423" s="28"/>
      <c r="C423" s="10" t="s">
        <v>436</v>
      </c>
      <c r="D423" s="10" t="s">
        <v>302</v>
      </c>
      <c r="E423" s="10">
        <v>7</v>
      </c>
      <c r="F423" s="10">
        <v>7000</v>
      </c>
      <c r="G423" s="10">
        <f t="shared" si="7"/>
        <v>49000</v>
      </c>
      <c r="H423" s="27"/>
      <c r="I423" s="27"/>
    </row>
    <row r="424" ht="16.5" spans="1:9">
      <c r="A424" s="12">
        <v>49</v>
      </c>
      <c r="B424" s="12">
        <v>134</v>
      </c>
      <c r="C424" s="10" t="s">
        <v>437</v>
      </c>
      <c r="D424" s="10" t="s">
        <v>302</v>
      </c>
      <c r="E424" s="10">
        <v>10</v>
      </c>
      <c r="F424" s="10">
        <v>7000</v>
      </c>
      <c r="G424" s="10">
        <f t="shared" si="7"/>
        <v>70000</v>
      </c>
      <c r="H424" s="10">
        <v>70000</v>
      </c>
      <c r="I424" s="10">
        <f t="shared" ref="I424:I426" si="9">H424*0.1</f>
        <v>7000</v>
      </c>
    </row>
    <row r="425" ht="16.5" spans="1:9">
      <c r="A425" s="12">
        <v>50</v>
      </c>
      <c r="B425" s="12">
        <v>135</v>
      </c>
      <c r="C425" s="10" t="s">
        <v>438</v>
      </c>
      <c r="D425" s="10" t="s">
        <v>302</v>
      </c>
      <c r="E425" s="10">
        <v>5</v>
      </c>
      <c r="F425" s="10">
        <v>7000</v>
      </c>
      <c r="G425" s="10">
        <f t="shared" si="7"/>
        <v>35000</v>
      </c>
      <c r="H425" s="10">
        <v>35000</v>
      </c>
      <c r="I425" s="10">
        <f t="shared" si="9"/>
        <v>3500</v>
      </c>
    </row>
    <row r="426" ht="16.5" spans="1:9">
      <c r="A426" s="24">
        <v>51</v>
      </c>
      <c r="B426" s="24">
        <v>136</v>
      </c>
      <c r="C426" s="10" t="s">
        <v>439</v>
      </c>
      <c r="D426" s="10" t="s">
        <v>302</v>
      </c>
      <c r="E426" s="10">
        <v>3</v>
      </c>
      <c r="F426" s="10">
        <v>6000</v>
      </c>
      <c r="G426" s="10">
        <f t="shared" si="7"/>
        <v>18000</v>
      </c>
      <c r="H426" s="23">
        <v>48000</v>
      </c>
      <c r="I426" s="23">
        <f t="shared" si="9"/>
        <v>4800</v>
      </c>
    </row>
    <row r="427" ht="16.5" spans="1:9">
      <c r="A427" s="28"/>
      <c r="B427" s="28"/>
      <c r="C427" s="10" t="s">
        <v>440</v>
      </c>
      <c r="D427" s="10" t="s">
        <v>302</v>
      </c>
      <c r="E427" s="10">
        <v>5</v>
      </c>
      <c r="F427" s="10">
        <v>6000</v>
      </c>
      <c r="G427" s="10">
        <f t="shared" si="7"/>
        <v>30000</v>
      </c>
      <c r="H427" s="27"/>
      <c r="I427" s="27"/>
    </row>
    <row r="428" ht="16.5" spans="1:9">
      <c r="A428" s="12">
        <v>52</v>
      </c>
      <c r="B428" s="12">
        <v>137</v>
      </c>
      <c r="C428" s="10" t="s">
        <v>441</v>
      </c>
      <c r="D428" s="10" t="s">
        <v>302</v>
      </c>
      <c r="E428" s="10">
        <v>8</v>
      </c>
      <c r="F428" s="10">
        <v>6000</v>
      </c>
      <c r="G428" s="10">
        <f t="shared" si="7"/>
        <v>48000</v>
      </c>
      <c r="H428" s="10">
        <v>48000</v>
      </c>
      <c r="I428" s="10">
        <f t="shared" ref="I428:I432" si="10">H428*0.1</f>
        <v>4800</v>
      </c>
    </row>
    <row r="429" ht="16.5" spans="1:9">
      <c r="A429" s="24">
        <v>53</v>
      </c>
      <c r="B429" s="24">
        <v>138</v>
      </c>
      <c r="C429" s="10" t="s">
        <v>442</v>
      </c>
      <c r="D429" s="10" t="s">
        <v>302</v>
      </c>
      <c r="E429" s="10">
        <v>8</v>
      </c>
      <c r="F429" s="10">
        <v>6000</v>
      </c>
      <c r="G429" s="10">
        <f t="shared" si="7"/>
        <v>48000</v>
      </c>
      <c r="H429" s="23">
        <v>60000</v>
      </c>
      <c r="I429" s="23">
        <f t="shared" si="10"/>
        <v>6000</v>
      </c>
    </row>
    <row r="430" ht="16.5" spans="1:9">
      <c r="A430" s="26"/>
      <c r="B430" s="26"/>
      <c r="C430" s="10" t="s">
        <v>443</v>
      </c>
      <c r="D430" s="10" t="s">
        <v>302</v>
      </c>
      <c r="E430" s="10">
        <v>1</v>
      </c>
      <c r="F430" s="10">
        <v>6000</v>
      </c>
      <c r="G430" s="10">
        <f t="shared" si="7"/>
        <v>6000</v>
      </c>
      <c r="H430" s="25"/>
      <c r="I430" s="25"/>
    </row>
    <row r="431" ht="16.5" spans="1:9">
      <c r="A431" s="28"/>
      <c r="B431" s="28"/>
      <c r="C431" s="10" t="s">
        <v>444</v>
      </c>
      <c r="D431" s="10" t="s">
        <v>302</v>
      </c>
      <c r="E431" s="10">
        <v>1</v>
      </c>
      <c r="F431" s="10">
        <v>6000</v>
      </c>
      <c r="G431" s="10">
        <f t="shared" si="7"/>
        <v>6000</v>
      </c>
      <c r="H431" s="27"/>
      <c r="I431" s="27"/>
    </row>
    <row r="432" ht="16.5" spans="1:9">
      <c r="A432" s="24">
        <v>54</v>
      </c>
      <c r="B432" s="24">
        <v>139</v>
      </c>
      <c r="C432" s="10" t="s">
        <v>445</v>
      </c>
      <c r="D432" s="10" t="s">
        <v>302</v>
      </c>
      <c r="E432" s="10">
        <v>3</v>
      </c>
      <c r="F432" s="10">
        <v>6000</v>
      </c>
      <c r="G432" s="10">
        <f t="shared" si="7"/>
        <v>18000</v>
      </c>
      <c r="H432" s="23">
        <v>66000</v>
      </c>
      <c r="I432" s="23">
        <f t="shared" si="10"/>
        <v>6600</v>
      </c>
    </row>
    <row r="433" ht="16.5" spans="1:9">
      <c r="A433" s="28"/>
      <c r="B433" s="28"/>
      <c r="C433" s="10" t="s">
        <v>446</v>
      </c>
      <c r="D433" s="10" t="s">
        <v>302</v>
      </c>
      <c r="E433" s="10">
        <v>8</v>
      </c>
      <c r="F433" s="10">
        <v>6000</v>
      </c>
      <c r="G433" s="10">
        <f t="shared" si="7"/>
        <v>48000</v>
      </c>
      <c r="H433" s="27"/>
      <c r="I433" s="27"/>
    </row>
    <row r="434" ht="16.5" spans="1:9">
      <c r="A434" s="12">
        <v>55</v>
      </c>
      <c r="B434" s="12">
        <v>140</v>
      </c>
      <c r="C434" s="10" t="s">
        <v>447</v>
      </c>
      <c r="D434" s="10" t="s">
        <v>302</v>
      </c>
      <c r="E434" s="10">
        <v>11</v>
      </c>
      <c r="F434" s="10">
        <v>6000</v>
      </c>
      <c r="G434" s="10">
        <f t="shared" si="7"/>
        <v>66000</v>
      </c>
      <c r="H434" s="10">
        <v>66000</v>
      </c>
      <c r="I434" s="10">
        <f t="shared" ref="I434:I436" si="11">H434*0.1</f>
        <v>6600</v>
      </c>
    </row>
    <row r="435" ht="16.5" spans="1:9">
      <c r="A435" s="12">
        <v>56</v>
      </c>
      <c r="B435" s="12">
        <v>141</v>
      </c>
      <c r="C435" s="10" t="s">
        <v>448</v>
      </c>
      <c r="D435" s="10" t="s">
        <v>302</v>
      </c>
      <c r="E435" s="10">
        <v>11</v>
      </c>
      <c r="F435" s="10">
        <v>6000</v>
      </c>
      <c r="G435" s="10">
        <f t="shared" si="7"/>
        <v>66000</v>
      </c>
      <c r="H435" s="10">
        <v>66000</v>
      </c>
      <c r="I435" s="10">
        <f t="shared" si="11"/>
        <v>6600</v>
      </c>
    </row>
    <row r="436" ht="16.5" spans="1:9">
      <c r="A436" s="24">
        <v>57</v>
      </c>
      <c r="B436" s="24">
        <v>142</v>
      </c>
      <c r="C436" s="10" t="s">
        <v>449</v>
      </c>
      <c r="D436" s="10" t="s">
        <v>302</v>
      </c>
      <c r="E436" s="10">
        <v>3</v>
      </c>
      <c r="F436" s="10">
        <v>5000</v>
      </c>
      <c r="G436" s="10">
        <f t="shared" si="7"/>
        <v>15000</v>
      </c>
      <c r="H436" s="23">
        <v>50000</v>
      </c>
      <c r="I436" s="23">
        <f t="shared" si="11"/>
        <v>5000</v>
      </c>
    </row>
    <row r="437" ht="16.5" spans="1:9">
      <c r="A437" s="28"/>
      <c r="B437" s="28"/>
      <c r="C437" s="10" t="s">
        <v>450</v>
      </c>
      <c r="D437" s="10" t="s">
        <v>302</v>
      </c>
      <c r="E437" s="10">
        <v>7</v>
      </c>
      <c r="F437" s="10">
        <v>5000</v>
      </c>
      <c r="G437" s="10">
        <f t="shared" si="7"/>
        <v>35000</v>
      </c>
      <c r="H437" s="27"/>
      <c r="I437" s="27"/>
    </row>
    <row r="438" ht="16.5" spans="1:9">
      <c r="A438" s="12">
        <v>58</v>
      </c>
      <c r="B438" s="12">
        <v>143</v>
      </c>
      <c r="C438" s="10" t="s">
        <v>451</v>
      </c>
      <c r="D438" s="10" t="s">
        <v>302</v>
      </c>
      <c r="E438" s="10">
        <v>10</v>
      </c>
      <c r="F438" s="10">
        <v>5000</v>
      </c>
      <c r="G438" s="10">
        <f t="shared" si="7"/>
        <v>50000</v>
      </c>
      <c r="H438" s="10">
        <v>50000</v>
      </c>
      <c r="I438" s="10">
        <f t="shared" ref="I438:I442" si="12">H438*0.1</f>
        <v>5000</v>
      </c>
    </row>
    <row r="439" ht="16.5" spans="1:9">
      <c r="A439" s="24">
        <v>59</v>
      </c>
      <c r="B439" s="24">
        <v>144</v>
      </c>
      <c r="C439" s="10" t="s">
        <v>452</v>
      </c>
      <c r="D439" s="10" t="s">
        <v>302</v>
      </c>
      <c r="E439" s="10">
        <v>8</v>
      </c>
      <c r="F439" s="10">
        <v>5000</v>
      </c>
      <c r="G439" s="10">
        <f t="shared" si="7"/>
        <v>40000</v>
      </c>
      <c r="H439" s="23">
        <v>50000</v>
      </c>
      <c r="I439" s="23">
        <f t="shared" si="12"/>
        <v>5000</v>
      </c>
    </row>
    <row r="440" ht="16.5" spans="1:9">
      <c r="A440" s="26"/>
      <c r="B440" s="26"/>
      <c r="C440" s="10" t="s">
        <v>453</v>
      </c>
      <c r="D440" s="10" t="s">
        <v>302</v>
      </c>
      <c r="E440" s="10">
        <v>1</v>
      </c>
      <c r="F440" s="10">
        <v>5000</v>
      </c>
      <c r="G440" s="10">
        <f t="shared" si="7"/>
        <v>5000</v>
      </c>
      <c r="H440" s="25"/>
      <c r="I440" s="25"/>
    </row>
    <row r="441" ht="16.5" spans="1:9">
      <c r="A441" s="28"/>
      <c r="B441" s="28"/>
      <c r="C441" s="10" t="s">
        <v>454</v>
      </c>
      <c r="D441" s="10" t="s">
        <v>302</v>
      </c>
      <c r="E441" s="10">
        <v>1</v>
      </c>
      <c r="F441" s="10">
        <v>5000</v>
      </c>
      <c r="G441" s="10">
        <f t="shared" si="7"/>
        <v>5000</v>
      </c>
      <c r="H441" s="27"/>
      <c r="I441" s="27"/>
    </row>
    <row r="442" ht="16.5" spans="1:9">
      <c r="A442" s="24">
        <v>60</v>
      </c>
      <c r="B442" s="24">
        <v>145</v>
      </c>
      <c r="C442" s="10" t="s">
        <v>455</v>
      </c>
      <c r="D442" s="10" t="s">
        <v>302</v>
      </c>
      <c r="E442" s="10">
        <v>3</v>
      </c>
      <c r="F442" s="10">
        <v>5000</v>
      </c>
      <c r="G442" s="10">
        <f t="shared" si="7"/>
        <v>15000</v>
      </c>
      <c r="H442" s="23">
        <v>40000</v>
      </c>
      <c r="I442" s="23">
        <f t="shared" si="12"/>
        <v>4000</v>
      </c>
    </row>
    <row r="443" ht="16.5" spans="1:9">
      <c r="A443" s="28"/>
      <c r="B443" s="28"/>
      <c r="C443" s="10" t="s">
        <v>456</v>
      </c>
      <c r="D443" s="10" t="s">
        <v>302</v>
      </c>
      <c r="E443" s="10">
        <v>5</v>
      </c>
      <c r="F443" s="10">
        <v>5000</v>
      </c>
      <c r="G443" s="10">
        <f t="shared" si="7"/>
        <v>25000</v>
      </c>
      <c r="H443" s="27"/>
      <c r="I443" s="27"/>
    </row>
    <row r="444" ht="16.5" spans="1:9">
      <c r="A444" s="29">
        <v>61</v>
      </c>
      <c r="B444" s="24">
        <v>146</v>
      </c>
      <c r="C444" s="20" t="s">
        <v>457</v>
      </c>
      <c r="D444" s="10" t="s">
        <v>302</v>
      </c>
      <c r="E444" s="10">
        <v>3</v>
      </c>
      <c r="F444" s="10">
        <v>5000</v>
      </c>
      <c r="G444" s="10">
        <f t="shared" si="7"/>
        <v>15000</v>
      </c>
      <c r="H444" s="23">
        <v>40000</v>
      </c>
      <c r="I444" s="23">
        <f>H444*0.1</f>
        <v>4000</v>
      </c>
    </row>
    <row r="445" ht="16.5" spans="1:9">
      <c r="A445" s="30"/>
      <c r="B445" s="28"/>
      <c r="C445" s="20" t="s">
        <v>458</v>
      </c>
      <c r="D445" s="10" t="s">
        <v>302</v>
      </c>
      <c r="E445" s="10">
        <v>5</v>
      </c>
      <c r="F445" s="10">
        <v>5000</v>
      </c>
      <c r="G445" s="10">
        <f t="shared" si="7"/>
        <v>25000</v>
      </c>
      <c r="H445" s="27"/>
      <c r="I445" s="27"/>
    </row>
  </sheetData>
  <mergeCells count="193">
    <mergeCell ref="A1:I1"/>
    <mergeCell ref="A3:A11"/>
    <mergeCell ref="A12:A15"/>
    <mergeCell ref="A16:A23"/>
    <mergeCell ref="A24:A29"/>
    <mergeCell ref="A31:A37"/>
    <mergeCell ref="A38:A39"/>
    <mergeCell ref="A40:A57"/>
    <mergeCell ref="A58:A75"/>
    <mergeCell ref="A76:A80"/>
    <mergeCell ref="A81:A94"/>
    <mergeCell ref="A95:A113"/>
    <mergeCell ref="A114:A127"/>
    <mergeCell ref="A128:A156"/>
    <mergeCell ref="A157:A172"/>
    <mergeCell ref="A173:A209"/>
    <mergeCell ref="A210:A227"/>
    <mergeCell ref="A228:A249"/>
    <mergeCell ref="A250:A258"/>
    <mergeCell ref="A259:A270"/>
    <mergeCell ref="A271:A280"/>
    <mergeCell ref="A281:A289"/>
    <mergeCell ref="A294:A301"/>
    <mergeCell ref="A302:A307"/>
    <mergeCell ref="A308:A312"/>
    <mergeCell ref="A313:A318"/>
    <mergeCell ref="A319:A327"/>
    <mergeCell ref="A328:A336"/>
    <mergeCell ref="A337:A346"/>
    <mergeCell ref="A347:A355"/>
    <mergeCell ref="A356:A361"/>
    <mergeCell ref="A362:A363"/>
    <mergeCell ref="A364:A367"/>
    <mergeCell ref="A368:A372"/>
    <mergeCell ref="A373:A378"/>
    <mergeCell ref="A379:A387"/>
    <mergeCell ref="A388:A397"/>
    <mergeCell ref="A398:A405"/>
    <mergeCell ref="A406:A411"/>
    <mergeCell ref="A412:A416"/>
    <mergeCell ref="A417:A419"/>
    <mergeCell ref="A422:A423"/>
    <mergeCell ref="A426:A427"/>
    <mergeCell ref="A429:A431"/>
    <mergeCell ref="A432:A433"/>
    <mergeCell ref="A436:A437"/>
    <mergeCell ref="A439:A441"/>
    <mergeCell ref="A442:A443"/>
    <mergeCell ref="A444:A445"/>
    <mergeCell ref="B3:B11"/>
    <mergeCell ref="B12:B15"/>
    <mergeCell ref="B16:B23"/>
    <mergeCell ref="B24:B29"/>
    <mergeCell ref="B31:B37"/>
    <mergeCell ref="B38:B39"/>
    <mergeCell ref="B40:B57"/>
    <mergeCell ref="B58:B75"/>
    <mergeCell ref="B76:B80"/>
    <mergeCell ref="B81:B94"/>
    <mergeCell ref="B95:B113"/>
    <mergeCell ref="B114:B127"/>
    <mergeCell ref="B128:B156"/>
    <mergeCell ref="B157:B172"/>
    <mergeCell ref="B173:B209"/>
    <mergeCell ref="B210:B227"/>
    <mergeCell ref="B228:B249"/>
    <mergeCell ref="B250:B258"/>
    <mergeCell ref="B259:B270"/>
    <mergeCell ref="B271:B280"/>
    <mergeCell ref="B281:B289"/>
    <mergeCell ref="B294:B301"/>
    <mergeCell ref="B302:B307"/>
    <mergeCell ref="B308:B312"/>
    <mergeCell ref="B313:B318"/>
    <mergeCell ref="B319:B327"/>
    <mergeCell ref="B328:B336"/>
    <mergeCell ref="B337:B346"/>
    <mergeCell ref="B347:B355"/>
    <mergeCell ref="B356:B361"/>
    <mergeCell ref="B362:B363"/>
    <mergeCell ref="B364:B367"/>
    <mergeCell ref="B368:B372"/>
    <mergeCell ref="B373:B378"/>
    <mergeCell ref="B379:B387"/>
    <mergeCell ref="B388:B397"/>
    <mergeCell ref="B398:B405"/>
    <mergeCell ref="B406:B411"/>
    <mergeCell ref="B412:B416"/>
    <mergeCell ref="B417:B419"/>
    <mergeCell ref="B422:B423"/>
    <mergeCell ref="B426:B427"/>
    <mergeCell ref="B429:B431"/>
    <mergeCell ref="B432:B433"/>
    <mergeCell ref="B436:B437"/>
    <mergeCell ref="B439:B441"/>
    <mergeCell ref="B442:B443"/>
    <mergeCell ref="B444:B445"/>
    <mergeCell ref="H3:H11"/>
    <mergeCell ref="H12:H15"/>
    <mergeCell ref="H16:H23"/>
    <mergeCell ref="H24:H29"/>
    <mergeCell ref="H31:H37"/>
    <mergeCell ref="H38:H39"/>
    <mergeCell ref="H40:H57"/>
    <mergeCell ref="H58:H75"/>
    <mergeCell ref="H76:H80"/>
    <mergeCell ref="H81:H94"/>
    <mergeCell ref="H95:H113"/>
    <mergeCell ref="H114:H127"/>
    <mergeCell ref="H128:H156"/>
    <mergeCell ref="H157:H172"/>
    <mergeCell ref="H173:H209"/>
    <mergeCell ref="H210:H227"/>
    <mergeCell ref="H228:H249"/>
    <mergeCell ref="H250:H258"/>
    <mergeCell ref="H259:H270"/>
    <mergeCell ref="H271:H280"/>
    <mergeCell ref="H281:H289"/>
    <mergeCell ref="H294:H301"/>
    <mergeCell ref="H302:H307"/>
    <mergeCell ref="H308:H312"/>
    <mergeCell ref="H313:H318"/>
    <mergeCell ref="H319:H327"/>
    <mergeCell ref="H328:H336"/>
    <mergeCell ref="H337:H346"/>
    <mergeCell ref="H347:H355"/>
    <mergeCell ref="H356:H361"/>
    <mergeCell ref="H362:H363"/>
    <mergeCell ref="H364:H367"/>
    <mergeCell ref="H368:H372"/>
    <mergeCell ref="H373:H378"/>
    <mergeCell ref="H379:H387"/>
    <mergeCell ref="H388:H397"/>
    <mergeCell ref="H398:H405"/>
    <mergeCell ref="H406:H411"/>
    <mergeCell ref="H412:H416"/>
    <mergeCell ref="H417:H419"/>
    <mergeCell ref="H422:H423"/>
    <mergeCell ref="H426:H427"/>
    <mergeCell ref="H429:H431"/>
    <mergeCell ref="H432:H433"/>
    <mergeCell ref="H436:H437"/>
    <mergeCell ref="H439:H441"/>
    <mergeCell ref="H442:H443"/>
    <mergeCell ref="H444:H445"/>
    <mergeCell ref="I3:I11"/>
    <mergeCell ref="I12:I15"/>
    <mergeCell ref="I16:I23"/>
    <mergeCell ref="I24:I29"/>
    <mergeCell ref="I31:I37"/>
    <mergeCell ref="I38:I39"/>
    <mergeCell ref="I40:I57"/>
    <mergeCell ref="I58:I75"/>
    <mergeCell ref="I76:I80"/>
    <mergeCell ref="I81:I94"/>
    <mergeCell ref="I95:I113"/>
    <mergeCell ref="I114:I127"/>
    <mergeCell ref="I128:I156"/>
    <mergeCell ref="I157:I172"/>
    <mergeCell ref="I173:I209"/>
    <mergeCell ref="I210:I227"/>
    <mergeCell ref="I228:I249"/>
    <mergeCell ref="I250:I258"/>
    <mergeCell ref="I259:I270"/>
    <mergeCell ref="I271:I280"/>
    <mergeCell ref="I281:I289"/>
    <mergeCell ref="I294:I301"/>
    <mergeCell ref="I302:I307"/>
    <mergeCell ref="I308:I312"/>
    <mergeCell ref="I313:I318"/>
    <mergeCell ref="I319:I327"/>
    <mergeCell ref="I328:I336"/>
    <mergeCell ref="I337:I346"/>
    <mergeCell ref="I347:I355"/>
    <mergeCell ref="I356:I361"/>
    <mergeCell ref="I362:I363"/>
    <mergeCell ref="I364:I367"/>
    <mergeCell ref="I368:I372"/>
    <mergeCell ref="I373:I378"/>
    <mergeCell ref="I379:I387"/>
    <mergeCell ref="I388:I397"/>
    <mergeCell ref="I398:I405"/>
    <mergeCell ref="I406:I411"/>
    <mergeCell ref="I412:I416"/>
    <mergeCell ref="I417:I419"/>
    <mergeCell ref="I422:I423"/>
    <mergeCell ref="I426:I427"/>
    <mergeCell ref="I429:I431"/>
    <mergeCell ref="I432:I433"/>
    <mergeCell ref="I436:I437"/>
    <mergeCell ref="I439:I441"/>
    <mergeCell ref="I442:I443"/>
    <mergeCell ref="I444:I44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sijd</cp:lastModifiedBy>
  <dcterms:created xsi:type="dcterms:W3CDTF">2025-09-28T07:59:00Z</dcterms:created>
  <dcterms:modified xsi:type="dcterms:W3CDTF">2026-03-04T05:10:37Z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68765C4D264C42BB88E2D07EE77E3F49_11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